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320" activeTab="0"/>
  </bookViews>
  <sheets>
    <sheet name="全省统计" sheetId="1" r:id="rId1"/>
  </sheets>
  <definedNames>
    <definedName name="_xlnm.Print_Titles" localSheetId="0">'全省统计'!$1:$2</definedName>
  </definedNames>
  <calcPr fullCalcOnLoad="1"/>
</workbook>
</file>

<file path=xl/sharedStrings.xml><?xml version="1.0" encoding="utf-8"?>
<sst xmlns="http://schemas.openxmlformats.org/spreadsheetml/2006/main" count="201" uniqueCount="201">
  <si>
    <t>全省县（市、区）行政村专职化
党组织书记名额表</t>
  </si>
  <si>
    <t>序号</t>
  </si>
  <si>
    <t>市州、县区</t>
  </si>
  <si>
    <t>名额</t>
  </si>
  <si>
    <t>备注</t>
  </si>
  <si>
    <t>1</t>
  </si>
  <si>
    <t>兰州市</t>
  </si>
  <si>
    <t>1-1</t>
  </si>
  <si>
    <t>兰州市城关区</t>
  </si>
  <si>
    <t>1-2</t>
  </si>
  <si>
    <t>兰州市七里河区</t>
  </si>
  <si>
    <t>1-3</t>
  </si>
  <si>
    <t>兰州市西固区</t>
  </si>
  <si>
    <t>1-4</t>
  </si>
  <si>
    <t>兰州市红古区</t>
  </si>
  <si>
    <t>1-5</t>
  </si>
  <si>
    <t>兰州市永登县</t>
  </si>
  <si>
    <t>1-6</t>
  </si>
  <si>
    <t>兰州市榆中县</t>
  </si>
  <si>
    <t>1-7</t>
  </si>
  <si>
    <t>兰州市皋兰县</t>
  </si>
  <si>
    <t>1-8</t>
  </si>
  <si>
    <t>兰州市新区</t>
  </si>
  <si>
    <t>1-9</t>
  </si>
  <si>
    <t>兰州市高新区</t>
  </si>
  <si>
    <t>2-1</t>
  </si>
  <si>
    <t>嘉峪关市</t>
  </si>
  <si>
    <t>3</t>
  </si>
  <si>
    <t>酒泉市</t>
  </si>
  <si>
    <t>3-1</t>
  </si>
  <si>
    <t>酒泉市肃州区</t>
  </si>
  <si>
    <t>3-2</t>
  </si>
  <si>
    <t>酒泉市金塔县</t>
  </si>
  <si>
    <t>3-3</t>
  </si>
  <si>
    <t>酒泉市敦煌市</t>
  </si>
  <si>
    <t>4</t>
  </si>
  <si>
    <t>张掖市</t>
  </si>
  <si>
    <t>4-1</t>
  </si>
  <si>
    <t>张掖市甘州区</t>
  </si>
  <si>
    <t>已招聘</t>
  </si>
  <si>
    <t>4-2</t>
  </si>
  <si>
    <t>张掖市高台县</t>
  </si>
  <si>
    <t>4-3</t>
  </si>
  <si>
    <t>张掖市临泽县</t>
  </si>
  <si>
    <t>4-4</t>
  </si>
  <si>
    <t>张掖市山丹县</t>
  </si>
  <si>
    <t>其中15名已招聘</t>
  </si>
  <si>
    <t>4-5</t>
  </si>
  <si>
    <t>张掖市民乐县</t>
  </si>
  <si>
    <t>4-6</t>
  </si>
  <si>
    <t>张掖市肃南县</t>
  </si>
  <si>
    <t>5</t>
  </si>
  <si>
    <t>金昌市</t>
  </si>
  <si>
    <t>5-1</t>
  </si>
  <si>
    <t>金昌市金川区</t>
  </si>
  <si>
    <t>5-2</t>
  </si>
  <si>
    <t>金昌市永昌县</t>
  </si>
  <si>
    <t>6</t>
  </si>
  <si>
    <t>武威市</t>
  </si>
  <si>
    <t>6-1</t>
  </si>
  <si>
    <t>武威市凉州区</t>
  </si>
  <si>
    <t>6-2</t>
  </si>
  <si>
    <t>武威市民勤县</t>
  </si>
  <si>
    <t>6-3</t>
  </si>
  <si>
    <t>武威市古浪县</t>
  </si>
  <si>
    <t>6-4</t>
  </si>
  <si>
    <t>武威市天祝县</t>
  </si>
  <si>
    <t>7</t>
  </si>
  <si>
    <t>白银市</t>
  </si>
  <si>
    <t>7-1</t>
  </si>
  <si>
    <t>白银市会宁县</t>
  </si>
  <si>
    <t>7-2</t>
  </si>
  <si>
    <t>白银市靖远县</t>
  </si>
  <si>
    <t>7-3</t>
  </si>
  <si>
    <t>白银市景泰县</t>
  </si>
  <si>
    <t>7-4</t>
  </si>
  <si>
    <t>白银市白银区</t>
  </si>
  <si>
    <t>7-5</t>
  </si>
  <si>
    <t>白银市平川区</t>
  </si>
  <si>
    <t>定西市</t>
  </si>
  <si>
    <t>8-1</t>
  </si>
  <si>
    <t>定西市安定区</t>
  </si>
  <si>
    <t>8-2</t>
  </si>
  <si>
    <t>定西市通渭县</t>
  </si>
  <si>
    <t>8-3</t>
  </si>
  <si>
    <t>定西市陇西县</t>
  </si>
  <si>
    <t>8-4</t>
  </si>
  <si>
    <t>定西市渭源县</t>
  </si>
  <si>
    <t>8-5</t>
  </si>
  <si>
    <t>定西市临洮县</t>
  </si>
  <si>
    <t>8-6</t>
  </si>
  <si>
    <t>定西市漳县</t>
  </si>
  <si>
    <t>8-7</t>
  </si>
  <si>
    <t>定西市岷县</t>
  </si>
  <si>
    <t>9</t>
  </si>
  <si>
    <t>天水市</t>
  </si>
  <si>
    <t>9-1</t>
  </si>
  <si>
    <t>天水市秦州区</t>
  </si>
  <si>
    <t>9-2</t>
  </si>
  <si>
    <t>天水市麦积区</t>
  </si>
  <si>
    <t>9-3</t>
  </si>
  <si>
    <t>天水市武山县</t>
  </si>
  <si>
    <t>9-4</t>
  </si>
  <si>
    <t>天水市甘谷县</t>
  </si>
  <si>
    <t>9-5</t>
  </si>
  <si>
    <t>天水市秦安县</t>
  </si>
  <si>
    <t>9-6</t>
  </si>
  <si>
    <t>天水市清水县</t>
  </si>
  <si>
    <t>9-7</t>
  </si>
  <si>
    <t>天水市张家川县</t>
  </si>
  <si>
    <t>10</t>
  </si>
  <si>
    <t>平凉市</t>
  </si>
  <si>
    <t>10-1</t>
  </si>
  <si>
    <t>平凉市崆峒区</t>
  </si>
  <si>
    <t>10-2</t>
  </si>
  <si>
    <t>平凉市华亭市</t>
  </si>
  <si>
    <t>10-3</t>
  </si>
  <si>
    <t>平凉市泾川县</t>
  </si>
  <si>
    <t>10-4</t>
  </si>
  <si>
    <t>平凉市灵台县</t>
  </si>
  <si>
    <t>10-5</t>
  </si>
  <si>
    <t>平凉市崇信县</t>
  </si>
  <si>
    <t>10-6</t>
  </si>
  <si>
    <t>平凉市庄浪县</t>
  </si>
  <si>
    <t>10-7</t>
  </si>
  <si>
    <t>平凉市静宁县</t>
  </si>
  <si>
    <t>11</t>
  </si>
  <si>
    <t>庆阳市</t>
  </si>
  <si>
    <t>11-1</t>
  </si>
  <si>
    <t>庆阳市西峰区</t>
  </si>
  <si>
    <t>11-2</t>
  </si>
  <si>
    <t>庆阳市庆城县</t>
  </si>
  <si>
    <t>11-3</t>
  </si>
  <si>
    <t>庆阳市环县</t>
  </si>
  <si>
    <t>11-4</t>
  </si>
  <si>
    <t>庆阳市华池县</t>
  </si>
  <si>
    <t>11-5</t>
  </si>
  <si>
    <t>庆阳市合水县</t>
  </si>
  <si>
    <t>11-6</t>
  </si>
  <si>
    <t>庆阳市宁县</t>
  </si>
  <si>
    <t>11-7</t>
  </si>
  <si>
    <t>庆阳市正宁县</t>
  </si>
  <si>
    <t>11-8</t>
  </si>
  <si>
    <t>庆阳市镇原县</t>
  </si>
  <si>
    <t>12</t>
  </si>
  <si>
    <t>陇南市</t>
  </si>
  <si>
    <t>12-1</t>
  </si>
  <si>
    <t>陇南市武都区</t>
  </si>
  <si>
    <t>12-2</t>
  </si>
  <si>
    <t>陇南市宕昌县</t>
  </si>
  <si>
    <t>12-3</t>
  </si>
  <si>
    <t>陇南市文县</t>
  </si>
  <si>
    <t>12-4</t>
  </si>
  <si>
    <t>陇南市康县</t>
  </si>
  <si>
    <t>12-5</t>
  </si>
  <si>
    <t>陇南市成县</t>
  </si>
  <si>
    <t>12-6</t>
  </si>
  <si>
    <t>陇南市徽县</t>
  </si>
  <si>
    <t>12-7</t>
  </si>
  <si>
    <t>陇南市两当县</t>
  </si>
  <si>
    <t>12-8</t>
  </si>
  <si>
    <t>陇南市西和县</t>
  </si>
  <si>
    <t>12-9</t>
  </si>
  <si>
    <t>陇南市礼县</t>
  </si>
  <si>
    <t>13</t>
  </si>
  <si>
    <t>甘南州</t>
  </si>
  <si>
    <t>13-1</t>
  </si>
  <si>
    <t>甘南州合作市</t>
  </si>
  <si>
    <t>13-2</t>
  </si>
  <si>
    <t>甘南州夏河县</t>
  </si>
  <si>
    <t>13-3</t>
  </si>
  <si>
    <t>甘南州临潭县</t>
  </si>
  <si>
    <t>13-4</t>
  </si>
  <si>
    <t>甘南州卓尼县</t>
  </si>
  <si>
    <t>13-5</t>
  </si>
  <si>
    <t>甘南州舟曲县</t>
  </si>
  <si>
    <t>13-6</t>
  </si>
  <si>
    <t>甘南州迭部县</t>
  </si>
  <si>
    <t>13-7</t>
  </si>
  <si>
    <t>甘南州碌曲县</t>
  </si>
  <si>
    <t>13-8</t>
  </si>
  <si>
    <t>甘南州玛曲县</t>
  </si>
  <si>
    <t>14</t>
  </si>
  <si>
    <t>临夏州</t>
  </si>
  <si>
    <t>14-1</t>
  </si>
  <si>
    <t>临夏州临夏市</t>
  </si>
  <si>
    <t>14-2</t>
  </si>
  <si>
    <t>临夏州和政县</t>
  </si>
  <si>
    <t>14-3</t>
  </si>
  <si>
    <t>临夏州广河县</t>
  </si>
  <si>
    <t>14-4</t>
  </si>
  <si>
    <t>临夏州东乡县</t>
  </si>
  <si>
    <t>14-5</t>
  </si>
  <si>
    <t>临夏州康乐县</t>
  </si>
  <si>
    <t>14-6</t>
  </si>
  <si>
    <t>临夏州永靖县</t>
  </si>
  <si>
    <t>14-7</t>
  </si>
  <si>
    <t>临夏州积石山县</t>
  </si>
  <si>
    <t>14-8</t>
  </si>
  <si>
    <t>临夏州临夏县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</si>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</sst>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4"/>
      <name val="宋体"/>
      <family val="0"/>
    </font>
    <font>
      <sz val="22"/>
      <name val="方正小标宋简体"/>
      <family val="4"/>
    </font>
    <font>
      <sz val="16"/>
      <name val="黑体"/>
      <family val="3"/>
    </font>
    <font>
      <b/>
      <sz val="18"/>
      <name val="宋体"/>
      <family val="0"/>
    </font>
    <font>
      <b/>
      <sz val="18"/>
      <name val="仿宋_GB2312"/>
      <family val="3"/>
    </font>
    <font>
      <b/>
      <sz val="16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color indexed="8"/>
      <name val="仿宋_GB2312"/>
      <family val="3"/>
    </font>
    <font>
      <b/>
      <sz val="10"/>
      <name val="仿宋_GB2312"/>
      <family val="3"/>
    </font>
    <font>
      <sz val="18"/>
      <color indexed="8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3" borderId="1" applyNumberFormat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0" fontId="1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5" fillId="8" borderId="0" applyNumberFormat="0" applyBorder="0" applyAlignment="0" applyProtection="0"/>
    <xf numFmtId="0" fontId="27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4" borderId="5" applyNumberFormat="0" applyAlignment="0" applyProtection="0"/>
    <xf numFmtId="0" fontId="16" fillId="4" borderId="1" applyNumberFormat="0" applyAlignment="0" applyProtection="0"/>
    <xf numFmtId="0" fontId="31" fillId="9" borderId="6" applyNumberFormat="0" applyAlignment="0" applyProtection="0"/>
    <xf numFmtId="0" fontId="18" fillId="10" borderId="0" applyNumberFormat="0" applyBorder="0" applyAlignment="0" applyProtection="0"/>
    <xf numFmtId="0" fontId="15" fillId="11" borderId="0" applyNumberFormat="0" applyBorder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  <xf numFmtId="0" fontId="21" fillId="10" borderId="0" applyNumberFormat="0" applyBorder="0" applyAlignment="0" applyProtection="0"/>
    <xf numFmtId="0" fontId="30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5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5" borderId="0" applyNumberFormat="0" applyBorder="0" applyAlignment="0" applyProtection="0"/>
    <xf numFmtId="0" fontId="15" fillId="5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="115" zoomScaleNormal="115" zoomScaleSheetLayoutView="55" workbookViewId="0" topLeftCell="A1">
      <selection activeCell="E4" sqref="E4"/>
    </sheetView>
  </sheetViews>
  <sheetFormatPr defaultColWidth="9.00390625" defaultRowHeight="14.25"/>
  <cols>
    <col min="1" max="1" width="7.875" style="2" customWidth="1"/>
    <col min="2" max="2" width="26.50390625" style="3" customWidth="1"/>
    <col min="3" max="4" width="22.625" style="3" customWidth="1"/>
    <col min="5" max="241" width="9.00390625" style="4" customWidth="1"/>
  </cols>
  <sheetData>
    <row r="1" spans="1:4" ht="87.75" customHeight="1">
      <c r="A1" s="5" t="s">
        <v>0</v>
      </c>
      <c r="B1" s="5"/>
      <c r="C1" s="5"/>
      <c r="D1" s="5"/>
    </row>
    <row r="2" spans="1:4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</row>
    <row r="3" spans="1:4" s="1" customFormat="1" ht="30" customHeight="1">
      <c r="A3" s="9" t="s">
        <v>5</v>
      </c>
      <c r="B3" s="10" t="s">
        <v>6</v>
      </c>
      <c r="C3" s="11">
        <v>107</v>
      </c>
      <c r="D3" s="12"/>
    </row>
    <row r="4" spans="1:4" s="1" customFormat="1" ht="30" customHeight="1">
      <c r="A4" s="13" t="s">
        <v>7</v>
      </c>
      <c r="B4" s="14" t="s">
        <v>8</v>
      </c>
      <c r="C4" s="15">
        <v>2</v>
      </c>
      <c r="D4" s="16"/>
    </row>
    <row r="5" spans="1:4" s="1" customFormat="1" ht="30" customHeight="1">
      <c r="A5" s="17" t="s">
        <v>9</v>
      </c>
      <c r="B5" s="18" t="s">
        <v>10</v>
      </c>
      <c r="C5" s="19">
        <v>4</v>
      </c>
      <c r="D5" s="20"/>
    </row>
    <row r="6" spans="1:4" s="1" customFormat="1" ht="30" customHeight="1">
      <c r="A6" s="17" t="s">
        <v>11</v>
      </c>
      <c r="B6" s="18" t="s">
        <v>12</v>
      </c>
      <c r="C6" s="19">
        <v>3</v>
      </c>
      <c r="D6" s="20"/>
    </row>
    <row r="7" spans="1:4" s="1" customFormat="1" ht="30" customHeight="1">
      <c r="A7" s="17" t="s">
        <v>13</v>
      </c>
      <c r="B7" s="18" t="s">
        <v>14</v>
      </c>
      <c r="C7" s="19">
        <v>5</v>
      </c>
      <c r="D7" s="20"/>
    </row>
    <row r="8" spans="1:4" s="1" customFormat="1" ht="30" customHeight="1">
      <c r="A8" s="17" t="s">
        <v>15</v>
      </c>
      <c r="B8" s="18" t="s">
        <v>16</v>
      </c>
      <c r="C8" s="19">
        <v>26</v>
      </c>
      <c r="D8" s="20"/>
    </row>
    <row r="9" spans="1:4" s="1" customFormat="1" ht="30" customHeight="1">
      <c r="A9" s="17" t="s">
        <v>17</v>
      </c>
      <c r="B9" s="18" t="s">
        <v>18</v>
      </c>
      <c r="C9" s="19">
        <v>37</v>
      </c>
      <c r="D9" s="20"/>
    </row>
    <row r="10" spans="1:4" s="1" customFormat="1" ht="30" customHeight="1">
      <c r="A10" s="17" t="s">
        <v>19</v>
      </c>
      <c r="B10" s="18" t="s">
        <v>20</v>
      </c>
      <c r="C10" s="21">
        <v>7</v>
      </c>
      <c r="D10" s="22"/>
    </row>
    <row r="11" spans="1:4" s="1" customFormat="1" ht="30" customHeight="1">
      <c r="A11" s="17" t="s">
        <v>21</v>
      </c>
      <c r="B11" s="23" t="s">
        <v>22</v>
      </c>
      <c r="C11" s="19">
        <v>19</v>
      </c>
      <c r="D11" s="24"/>
    </row>
    <row r="12" spans="1:4" s="1" customFormat="1" ht="30" customHeight="1">
      <c r="A12" s="25" t="s">
        <v>23</v>
      </c>
      <c r="B12" s="26" t="s">
        <v>24</v>
      </c>
      <c r="C12" s="27">
        <v>4</v>
      </c>
      <c r="D12" s="28"/>
    </row>
    <row r="13" spans="1:4" s="1" customFormat="1" ht="30" customHeight="1">
      <c r="A13" s="29" t="s">
        <v>25</v>
      </c>
      <c r="B13" s="30" t="s">
        <v>26</v>
      </c>
      <c r="C13" s="31">
        <v>1</v>
      </c>
      <c r="D13" s="32"/>
    </row>
    <row r="14" spans="1:4" s="1" customFormat="1" ht="30" customHeight="1">
      <c r="A14" s="33" t="s">
        <v>27</v>
      </c>
      <c r="B14" s="34" t="s">
        <v>28</v>
      </c>
      <c r="C14" s="35">
        <f>C15+C16+C17</f>
        <v>8</v>
      </c>
      <c r="D14" s="36"/>
    </row>
    <row r="15" spans="1:4" s="1" customFormat="1" ht="30" customHeight="1">
      <c r="A15" s="17" t="s">
        <v>29</v>
      </c>
      <c r="B15" s="37" t="s">
        <v>30</v>
      </c>
      <c r="C15" s="38">
        <v>3</v>
      </c>
      <c r="D15" s="39"/>
    </row>
    <row r="16" spans="1:4" s="1" customFormat="1" ht="30" customHeight="1">
      <c r="A16" s="17" t="s">
        <v>31</v>
      </c>
      <c r="B16" s="40" t="s">
        <v>32</v>
      </c>
      <c r="C16" s="41">
        <v>1</v>
      </c>
      <c r="D16" s="42"/>
    </row>
    <row r="17" spans="1:4" s="1" customFormat="1" ht="30" customHeight="1">
      <c r="A17" s="17" t="s">
        <v>33</v>
      </c>
      <c r="B17" s="40" t="s">
        <v>34</v>
      </c>
      <c r="C17" s="41">
        <v>4</v>
      </c>
      <c r="D17" s="43"/>
    </row>
    <row r="18" spans="1:4" s="1" customFormat="1" ht="30" customHeight="1">
      <c r="A18" s="44" t="s">
        <v>35</v>
      </c>
      <c r="B18" s="45" t="s">
        <v>36</v>
      </c>
      <c r="C18" s="46">
        <f>C19+C20+C21+C22+C23+C24</f>
        <v>73</v>
      </c>
      <c r="D18" s="47"/>
    </row>
    <row r="19" spans="1:4" s="1" customFormat="1" ht="30" customHeight="1">
      <c r="A19" s="17" t="s">
        <v>37</v>
      </c>
      <c r="B19" s="48" t="s">
        <v>38</v>
      </c>
      <c r="C19" s="49">
        <v>8</v>
      </c>
      <c r="D19" s="50" t="s">
        <v>39</v>
      </c>
    </row>
    <row r="20" spans="1:4" s="1" customFormat="1" ht="30" customHeight="1">
      <c r="A20" s="17" t="s">
        <v>40</v>
      </c>
      <c r="B20" s="48" t="s">
        <v>41</v>
      </c>
      <c r="C20" s="51">
        <v>23</v>
      </c>
      <c r="D20" s="52"/>
    </row>
    <row r="21" spans="1:4" s="1" customFormat="1" ht="30" customHeight="1">
      <c r="A21" s="17" t="s">
        <v>42</v>
      </c>
      <c r="B21" s="53" t="s">
        <v>43</v>
      </c>
      <c r="C21" s="54">
        <v>3</v>
      </c>
      <c r="D21" s="55"/>
    </row>
    <row r="22" spans="1:4" s="1" customFormat="1" ht="30" customHeight="1">
      <c r="A22" s="17" t="s">
        <v>44</v>
      </c>
      <c r="B22" s="53" t="s">
        <v>45</v>
      </c>
      <c r="C22" s="54">
        <v>16</v>
      </c>
      <c r="D22" s="50" t="s">
        <v>46</v>
      </c>
    </row>
    <row r="23" spans="1:4" s="1" customFormat="1" ht="30" customHeight="1">
      <c r="A23" s="17" t="s">
        <v>47</v>
      </c>
      <c r="B23" s="53" t="s">
        <v>48</v>
      </c>
      <c r="C23" s="54">
        <v>20</v>
      </c>
      <c r="D23" s="56"/>
    </row>
    <row r="24" spans="1:4" s="1" customFormat="1" ht="30" customHeight="1">
      <c r="A24" s="17" t="s">
        <v>49</v>
      </c>
      <c r="B24" s="57" t="s">
        <v>50</v>
      </c>
      <c r="C24" s="58">
        <v>3</v>
      </c>
      <c r="D24" s="59"/>
    </row>
    <row r="25" spans="1:4" s="1" customFormat="1" ht="30" customHeight="1">
      <c r="A25" s="60" t="s">
        <v>51</v>
      </c>
      <c r="B25" s="61" t="s">
        <v>52</v>
      </c>
      <c r="C25" s="62">
        <f>C26+C27</f>
        <v>10</v>
      </c>
      <c r="D25" s="63"/>
    </row>
    <row r="26" spans="1:4" s="1" customFormat="1" ht="30" customHeight="1">
      <c r="A26" s="17" t="s">
        <v>53</v>
      </c>
      <c r="B26" s="64" t="s">
        <v>54</v>
      </c>
      <c r="C26" s="49">
        <v>5</v>
      </c>
      <c r="D26" s="65"/>
    </row>
    <row r="27" spans="1:4" s="1" customFormat="1" ht="30" customHeight="1">
      <c r="A27" s="17" t="s">
        <v>55</v>
      </c>
      <c r="B27" s="66" t="s">
        <v>56</v>
      </c>
      <c r="C27" s="58">
        <v>5</v>
      </c>
      <c r="D27" s="67"/>
    </row>
    <row r="28" spans="1:4" s="1" customFormat="1" ht="30" customHeight="1">
      <c r="A28" s="60" t="s">
        <v>57</v>
      </c>
      <c r="B28" s="61" t="s">
        <v>58</v>
      </c>
      <c r="C28" s="62">
        <f>C29+C30+C31+C32</f>
        <v>158</v>
      </c>
      <c r="D28" s="68"/>
    </row>
    <row r="29" spans="1:4" s="1" customFormat="1" ht="30" customHeight="1">
      <c r="A29" s="17" t="s">
        <v>59</v>
      </c>
      <c r="B29" s="64" t="s">
        <v>60</v>
      </c>
      <c r="C29" s="49">
        <v>74</v>
      </c>
      <c r="D29" s="69"/>
    </row>
    <row r="30" spans="1:4" s="1" customFormat="1" ht="30" customHeight="1">
      <c r="A30" s="17" t="s">
        <v>61</v>
      </c>
      <c r="B30" s="70" t="s">
        <v>62</v>
      </c>
      <c r="C30" s="54">
        <v>39</v>
      </c>
      <c r="D30" s="56"/>
    </row>
    <row r="31" spans="1:4" s="1" customFormat="1" ht="30" customHeight="1">
      <c r="A31" s="17" t="s">
        <v>63</v>
      </c>
      <c r="B31" s="70" t="s">
        <v>64</v>
      </c>
      <c r="C31" s="54">
        <v>35</v>
      </c>
      <c r="D31" s="56"/>
    </row>
    <row r="32" spans="1:4" s="1" customFormat="1" ht="30" customHeight="1">
      <c r="A32" s="17" t="s">
        <v>65</v>
      </c>
      <c r="B32" s="66" t="s">
        <v>66</v>
      </c>
      <c r="C32" s="58">
        <v>10</v>
      </c>
      <c r="D32" s="59"/>
    </row>
    <row r="33" spans="1:4" s="1" customFormat="1" ht="30" customHeight="1">
      <c r="A33" s="44" t="s">
        <v>67</v>
      </c>
      <c r="B33" s="61" t="s">
        <v>68</v>
      </c>
      <c r="C33" s="62">
        <f>C34+C35+C36+C37+C38</f>
        <v>67</v>
      </c>
      <c r="D33" s="63"/>
    </row>
    <row r="34" spans="1:4" s="1" customFormat="1" ht="30" customHeight="1">
      <c r="A34" s="17" t="s">
        <v>69</v>
      </c>
      <c r="B34" s="71" t="s">
        <v>70</v>
      </c>
      <c r="C34" s="38">
        <v>25</v>
      </c>
      <c r="D34" s="39"/>
    </row>
    <row r="35" spans="1:4" s="1" customFormat="1" ht="30" customHeight="1">
      <c r="A35" s="17" t="s">
        <v>71</v>
      </c>
      <c r="B35" s="72" t="s">
        <v>72</v>
      </c>
      <c r="C35" s="41">
        <v>18</v>
      </c>
      <c r="D35" s="43"/>
    </row>
    <row r="36" spans="1:4" s="1" customFormat="1" ht="30" customHeight="1">
      <c r="A36" s="17" t="s">
        <v>73</v>
      </c>
      <c r="B36" s="72" t="s">
        <v>74</v>
      </c>
      <c r="C36" s="41">
        <v>12</v>
      </c>
      <c r="D36" s="43"/>
    </row>
    <row r="37" spans="1:4" s="1" customFormat="1" ht="30" customHeight="1">
      <c r="A37" s="73" t="s">
        <v>75</v>
      </c>
      <c r="B37" s="74" t="s">
        <v>76</v>
      </c>
      <c r="C37" s="75">
        <v>5</v>
      </c>
      <c r="D37" s="67"/>
    </row>
    <row r="38" spans="1:4" s="1" customFormat="1" ht="30" customHeight="1">
      <c r="A38" s="76" t="s">
        <v>77</v>
      </c>
      <c r="B38" s="72" t="s">
        <v>78</v>
      </c>
      <c r="C38" s="41">
        <v>7</v>
      </c>
      <c r="D38" s="43"/>
    </row>
    <row r="39" spans="1:4" s="1" customFormat="1" ht="30" customHeight="1">
      <c r="A39" s="77">
        <v>8</v>
      </c>
      <c r="B39" s="78" t="s">
        <v>79</v>
      </c>
      <c r="C39" s="79">
        <f>C40+C41+C42+C43+C44+C45+C46</f>
        <v>340</v>
      </c>
      <c r="D39" s="80"/>
    </row>
    <row r="40" spans="1:4" s="1" customFormat="1" ht="30" customHeight="1">
      <c r="A40" s="17" t="s">
        <v>80</v>
      </c>
      <c r="B40" s="81" t="s">
        <v>81</v>
      </c>
      <c r="C40" s="82">
        <v>57</v>
      </c>
      <c r="D40" s="83"/>
    </row>
    <row r="41" spans="1:4" s="1" customFormat="1" ht="30" customHeight="1">
      <c r="A41" s="17" t="s">
        <v>82</v>
      </c>
      <c r="B41" s="84" t="s">
        <v>83</v>
      </c>
      <c r="C41" s="19">
        <v>60</v>
      </c>
      <c r="D41" s="20"/>
    </row>
    <row r="42" spans="1:4" s="1" customFormat="1" ht="30" customHeight="1">
      <c r="A42" s="17" t="s">
        <v>84</v>
      </c>
      <c r="B42" s="84" t="s">
        <v>85</v>
      </c>
      <c r="C42" s="19">
        <v>45</v>
      </c>
      <c r="D42" s="20"/>
    </row>
    <row r="43" spans="1:4" s="1" customFormat="1" ht="30" customHeight="1">
      <c r="A43" s="17" t="s">
        <v>86</v>
      </c>
      <c r="B43" s="84" t="s">
        <v>87</v>
      </c>
      <c r="C43" s="19">
        <v>42</v>
      </c>
      <c r="D43" s="20"/>
    </row>
    <row r="44" spans="1:4" s="1" customFormat="1" ht="30" customHeight="1">
      <c r="A44" s="17" t="s">
        <v>88</v>
      </c>
      <c r="B44" s="84" t="s">
        <v>89</v>
      </c>
      <c r="C44" s="19">
        <v>52</v>
      </c>
      <c r="D44" s="20"/>
    </row>
    <row r="45" spans="1:4" s="1" customFormat="1" ht="30" customHeight="1">
      <c r="A45" s="17" t="s">
        <v>90</v>
      </c>
      <c r="B45" s="84" t="s">
        <v>91</v>
      </c>
      <c r="C45" s="19">
        <v>27</v>
      </c>
      <c r="D45" s="20"/>
    </row>
    <row r="46" spans="1:4" s="1" customFormat="1" ht="30" customHeight="1">
      <c r="A46" s="17" t="s">
        <v>92</v>
      </c>
      <c r="B46" s="85" t="s">
        <v>93</v>
      </c>
      <c r="C46" s="21">
        <v>57</v>
      </c>
      <c r="D46" s="22"/>
    </row>
    <row r="47" spans="1:4" s="1" customFormat="1" ht="34.5" customHeight="1">
      <c r="A47" s="60" t="s">
        <v>94</v>
      </c>
      <c r="B47" s="86" t="s">
        <v>95</v>
      </c>
      <c r="C47" s="87">
        <f>C48+C49+C50+C51+C52+C53+C54</f>
        <v>134</v>
      </c>
      <c r="D47" s="88"/>
    </row>
    <row r="48" spans="1:4" s="1" customFormat="1" ht="30" customHeight="1">
      <c r="A48" s="17" t="s">
        <v>96</v>
      </c>
      <c r="B48" s="81" t="s">
        <v>97</v>
      </c>
      <c r="C48" s="89">
        <v>12</v>
      </c>
      <c r="D48" s="90"/>
    </row>
    <row r="49" spans="1:4" s="1" customFormat="1" ht="30" customHeight="1">
      <c r="A49" s="17" t="s">
        <v>98</v>
      </c>
      <c r="B49" s="84" t="s">
        <v>99</v>
      </c>
      <c r="C49" s="91">
        <v>26</v>
      </c>
      <c r="D49" s="92"/>
    </row>
    <row r="50" spans="1:4" s="1" customFormat="1" ht="30" customHeight="1">
      <c r="A50" s="17" t="s">
        <v>100</v>
      </c>
      <c r="B50" s="84" t="s">
        <v>101</v>
      </c>
      <c r="C50" s="91">
        <v>8</v>
      </c>
      <c r="D50" s="92"/>
    </row>
    <row r="51" spans="1:4" s="1" customFormat="1" ht="30" customHeight="1">
      <c r="A51" s="17" t="s">
        <v>102</v>
      </c>
      <c r="B51" s="84" t="s">
        <v>103</v>
      </c>
      <c r="C51" s="91">
        <v>34</v>
      </c>
      <c r="D51" s="92"/>
    </row>
    <row r="52" spans="1:4" s="1" customFormat="1" ht="30" customHeight="1">
      <c r="A52" s="17" t="s">
        <v>104</v>
      </c>
      <c r="B52" s="84" t="s">
        <v>105</v>
      </c>
      <c r="C52" s="91">
        <v>26</v>
      </c>
      <c r="D52" s="92"/>
    </row>
    <row r="53" spans="1:4" s="1" customFormat="1" ht="30" customHeight="1">
      <c r="A53" s="17" t="s">
        <v>106</v>
      </c>
      <c r="B53" s="84" t="s">
        <v>107</v>
      </c>
      <c r="C53" s="91">
        <v>2</v>
      </c>
      <c r="D53" s="92"/>
    </row>
    <row r="54" spans="1:4" s="1" customFormat="1" ht="30" customHeight="1">
      <c r="A54" s="17" t="s">
        <v>108</v>
      </c>
      <c r="B54" s="85" t="s">
        <v>109</v>
      </c>
      <c r="C54" s="93">
        <v>26</v>
      </c>
      <c r="D54" s="94"/>
    </row>
    <row r="55" spans="1:4" s="1" customFormat="1" ht="30" customHeight="1">
      <c r="A55" s="60" t="s">
        <v>110</v>
      </c>
      <c r="B55" s="86" t="s">
        <v>111</v>
      </c>
      <c r="C55" s="87">
        <f>C56+C57+C58+C59+C60+C61+C62</f>
        <v>294</v>
      </c>
      <c r="D55" s="95"/>
    </row>
    <row r="56" spans="1:4" s="1" customFormat="1" ht="30" customHeight="1">
      <c r="A56" s="17" t="s">
        <v>112</v>
      </c>
      <c r="B56" s="96" t="s">
        <v>113</v>
      </c>
      <c r="C56" s="38">
        <v>55</v>
      </c>
      <c r="D56" s="97"/>
    </row>
    <row r="57" spans="1:4" s="1" customFormat="1" ht="30" customHeight="1">
      <c r="A57" s="17" t="s">
        <v>114</v>
      </c>
      <c r="B57" s="98" t="s">
        <v>115</v>
      </c>
      <c r="C57" s="41">
        <v>23</v>
      </c>
      <c r="D57" s="99"/>
    </row>
    <row r="58" spans="1:4" s="1" customFormat="1" ht="30" customHeight="1">
      <c r="A58" s="17" t="s">
        <v>116</v>
      </c>
      <c r="B58" s="98" t="s">
        <v>117</v>
      </c>
      <c r="C58" s="41">
        <v>42</v>
      </c>
      <c r="D58" s="99"/>
    </row>
    <row r="59" spans="1:4" s="1" customFormat="1" ht="30" customHeight="1">
      <c r="A59" s="17" t="s">
        <v>118</v>
      </c>
      <c r="B59" s="98" t="s">
        <v>119</v>
      </c>
      <c r="C59" s="41">
        <v>30</v>
      </c>
      <c r="D59" s="99"/>
    </row>
    <row r="60" spans="1:4" s="1" customFormat="1" ht="30" customHeight="1">
      <c r="A60" s="17" t="s">
        <v>120</v>
      </c>
      <c r="B60" s="98" t="s">
        <v>121</v>
      </c>
      <c r="C60" s="41">
        <v>9</v>
      </c>
      <c r="D60" s="99"/>
    </row>
    <row r="61" spans="1:4" s="1" customFormat="1" ht="30" customHeight="1">
      <c r="A61" s="73" t="s">
        <v>122</v>
      </c>
      <c r="B61" s="100" t="s">
        <v>123</v>
      </c>
      <c r="C61" s="75">
        <v>65</v>
      </c>
      <c r="D61" s="101"/>
    </row>
    <row r="62" spans="1:4" s="1" customFormat="1" ht="30" customHeight="1">
      <c r="A62" s="102" t="s">
        <v>124</v>
      </c>
      <c r="B62" s="100" t="s">
        <v>125</v>
      </c>
      <c r="C62" s="75">
        <v>70</v>
      </c>
      <c r="D62" s="101"/>
    </row>
    <row r="63" spans="1:4" s="1" customFormat="1" ht="30" customHeight="1">
      <c r="A63" s="60" t="s">
        <v>126</v>
      </c>
      <c r="B63" s="103" t="s">
        <v>127</v>
      </c>
      <c r="C63" s="104">
        <v>176</v>
      </c>
      <c r="D63" s="105"/>
    </row>
    <row r="64" spans="1:4" ht="30" customHeight="1">
      <c r="A64" s="17" t="s">
        <v>128</v>
      </c>
      <c r="B64" s="49" t="s">
        <v>129</v>
      </c>
      <c r="C64" s="106">
        <v>14</v>
      </c>
      <c r="D64" s="69"/>
    </row>
    <row r="65" spans="1:4" ht="30" customHeight="1">
      <c r="A65" s="17" t="s">
        <v>130</v>
      </c>
      <c r="B65" s="54" t="s">
        <v>131</v>
      </c>
      <c r="C65" s="107">
        <v>23</v>
      </c>
      <c r="D65" s="56"/>
    </row>
    <row r="66" spans="1:4" ht="30" customHeight="1">
      <c r="A66" s="17" t="s">
        <v>132</v>
      </c>
      <c r="B66" s="54" t="s">
        <v>133</v>
      </c>
      <c r="C66" s="107">
        <v>17</v>
      </c>
      <c r="D66" s="108"/>
    </row>
    <row r="67" spans="1:4" ht="30" customHeight="1">
      <c r="A67" s="17" t="s">
        <v>134</v>
      </c>
      <c r="B67" s="54" t="s">
        <v>135</v>
      </c>
      <c r="C67" s="107">
        <v>12</v>
      </c>
      <c r="D67" s="56"/>
    </row>
    <row r="68" spans="1:4" ht="30" customHeight="1">
      <c r="A68" s="17" t="s">
        <v>136</v>
      </c>
      <c r="B68" s="54" t="s">
        <v>137</v>
      </c>
      <c r="C68" s="107">
        <v>7</v>
      </c>
      <c r="D68" s="56"/>
    </row>
    <row r="69" spans="1:4" ht="30" customHeight="1">
      <c r="A69" s="17" t="s">
        <v>138</v>
      </c>
      <c r="B69" s="54" t="s">
        <v>139</v>
      </c>
      <c r="C69" s="107">
        <v>45</v>
      </c>
      <c r="D69" s="56"/>
    </row>
    <row r="70" spans="1:4" ht="30" customHeight="1">
      <c r="A70" s="73" t="s">
        <v>140</v>
      </c>
      <c r="B70" s="58" t="s">
        <v>141</v>
      </c>
      <c r="C70" s="109">
        <v>15</v>
      </c>
      <c r="D70" s="59"/>
    </row>
    <row r="71" spans="1:4" ht="30" customHeight="1">
      <c r="A71" s="76" t="s">
        <v>142</v>
      </c>
      <c r="B71" s="54" t="s">
        <v>143</v>
      </c>
      <c r="C71" s="107">
        <v>43</v>
      </c>
      <c r="D71" s="56"/>
    </row>
    <row r="72" spans="1:4" ht="30" customHeight="1">
      <c r="A72" s="29" t="s">
        <v>144</v>
      </c>
      <c r="B72" s="110" t="s">
        <v>145</v>
      </c>
      <c r="C72" s="111">
        <f>C73+C74+C75+C76+C77+C78+C79+C80+C81</f>
        <v>400</v>
      </c>
      <c r="D72" s="112"/>
    </row>
    <row r="73" spans="1:4" ht="30" customHeight="1">
      <c r="A73" s="17" t="s">
        <v>146</v>
      </c>
      <c r="B73" s="113" t="s">
        <v>147</v>
      </c>
      <c r="C73" s="114">
        <v>92</v>
      </c>
      <c r="D73" s="115"/>
    </row>
    <row r="74" spans="1:4" ht="30" customHeight="1">
      <c r="A74" s="17" t="s">
        <v>148</v>
      </c>
      <c r="B74" s="116" t="s">
        <v>149</v>
      </c>
      <c r="C74" s="117">
        <v>42</v>
      </c>
      <c r="D74" s="108"/>
    </row>
    <row r="75" spans="1:4" ht="30" customHeight="1">
      <c r="A75" s="17" t="s">
        <v>150</v>
      </c>
      <c r="B75" s="116" t="s">
        <v>151</v>
      </c>
      <c r="C75" s="117">
        <v>41</v>
      </c>
      <c r="D75" s="108"/>
    </row>
    <row r="76" spans="1:4" ht="30" customHeight="1">
      <c r="A76" s="17" t="s">
        <v>152</v>
      </c>
      <c r="B76" s="116" t="s">
        <v>153</v>
      </c>
      <c r="C76" s="117">
        <v>45</v>
      </c>
      <c r="D76" s="108"/>
    </row>
    <row r="77" spans="1:4" ht="30" customHeight="1">
      <c r="A77" s="17" t="s">
        <v>154</v>
      </c>
      <c r="B77" s="116" t="s">
        <v>155</v>
      </c>
      <c r="C77" s="117">
        <v>28</v>
      </c>
      <c r="D77" s="108"/>
    </row>
    <row r="78" spans="1:4" ht="30" customHeight="1">
      <c r="A78" s="17" t="s">
        <v>156</v>
      </c>
      <c r="B78" s="116" t="s">
        <v>157</v>
      </c>
      <c r="C78" s="117">
        <v>35</v>
      </c>
      <c r="D78" s="108"/>
    </row>
    <row r="79" spans="1:4" ht="30" customHeight="1">
      <c r="A79" s="17" t="s">
        <v>158</v>
      </c>
      <c r="B79" s="116" t="s">
        <v>159</v>
      </c>
      <c r="C79" s="117">
        <v>10</v>
      </c>
      <c r="D79" s="108"/>
    </row>
    <row r="80" spans="1:4" ht="30" customHeight="1">
      <c r="A80" s="17" t="s">
        <v>160</v>
      </c>
      <c r="B80" s="116" t="s">
        <v>161</v>
      </c>
      <c r="C80" s="117">
        <v>42</v>
      </c>
      <c r="D80" s="108"/>
    </row>
    <row r="81" spans="1:4" ht="30" customHeight="1">
      <c r="A81" s="17" t="s">
        <v>162</v>
      </c>
      <c r="B81" s="118" t="s">
        <v>163</v>
      </c>
      <c r="C81" s="119">
        <v>65</v>
      </c>
      <c r="D81" s="120"/>
    </row>
    <row r="82" spans="1:4" ht="30" customHeight="1">
      <c r="A82" s="60" t="s">
        <v>164</v>
      </c>
      <c r="B82" s="121" t="s">
        <v>165</v>
      </c>
      <c r="C82" s="122">
        <f>C83+C84+C85+C86+C87+C88+C89+C90</f>
        <v>72</v>
      </c>
      <c r="D82" s="123"/>
    </row>
    <row r="83" spans="1:4" ht="30" customHeight="1">
      <c r="A83" s="17" t="s">
        <v>166</v>
      </c>
      <c r="B83" s="124" t="s">
        <v>167</v>
      </c>
      <c r="C83" s="125">
        <v>2</v>
      </c>
      <c r="D83" s="126"/>
    </row>
    <row r="84" spans="1:4" ht="30" customHeight="1">
      <c r="A84" s="17" t="s">
        <v>168</v>
      </c>
      <c r="B84" s="127" t="s">
        <v>169</v>
      </c>
      <c r="C84" s="128">
        <v>2</v>
      </c>
      <c r="D84" s="129"/>
    </row>
    <row r="85" spans="1:4" ht="30" customHeight="1">
      <c r="A85" s="17" t="s">
        <v>170</v>
      </c>
      <c r="B85" s="127" t="s">
        <v>171</v>
      </c>
      <c r="C85" s="128">
        <v>16</v>
      </c>
      <c r="D85" s="129"/>
    </row>
    <row r="86" spans="1:4" ht="30" customHeight="1">
      <c r="A86" s="17" t="s">
        <v>172</v>
      </c>
      <c r="B86" s="127" t="s">
        <v>173</v>
      </c>
      <c r="C86" s="128">
        <v>7</v>
      </c>
      <c r="D86" s="129"/>
    </row>
    <row r="87" spans="1:4" ht="30" customHeight="1">
      <c r="A87" s="17" t="s">
        <v>174</v>
      </c>
      <c r="B87" s="127" t="s">
        <v>175</v>
      </c>
      <c r="C87" s="128">
        <v>32</v>
      </c>
      <c r="D87" s="129"/>
    </row>
    <row r="88" spans="1:4" ht="30" customHeight="1">
      <c r="A88" s="17" t="s">
        <v>176</v>
      </c>
      <c r="B88" s="127" t="s">
        <v>177</v>
      </c>
      <c r="C88" s="128">
        <v>5</v>
      </c>
      <c r="D88" s="129"/>
    </row>
    <row r="89" spans="1:4" ht="30" customHeight="1">
      <c r="A89" s="17" t="s">
        <v>178</v>
      </c>
      <c r="B89" s="127" t="s">
        <v>179</v>
      </c>
      <c r="C89" s="128">
        <v>3</v>
      </c>
      <c r="D89" s="129"/>
    </row>
    <row r="90" spans="1:4" ht="30" customHeight="1">
      <c r="A90" s="17" t="s">
        <v>180</v>
      </c>
      <c r="B90" s="130" t="s">
        <v>181</v>
      </c>
      <c r="C90" s="131">
        <v>5</v>
      </c>
      <c r="D90" s="132"/>
    </row>
    <row r="91" spans="1:4" ht="30" customHeight="1">
      <c r="A91" s="60" t="s">
        <v>182</v>
      </c>
      <c r="B91" s="133" t="s">
        <v>183</v>
      </c>
      <c r="C91" s="134">
        <f>C92+C93+C94+C95+C96+C97+C98+C99</f>
        <v>160</v>
      </c>
      <c r="D91" s="135"/>
    </row>
    <row r="92" spans="1:4" ht="30" customHeight="1">
      <c r="A92" s="17" t="s">
        <v>184</v>
      </c>
      <c r="B92" s="124" t="s">
        <v>185</v>
      </c>
      <c r="C92" s="125">
        <v>8</v>
      </c>
      <c r="D92" s="126"/>
    </row>
    <row r="93" spans="1:4" ht="30" customHeight="1">
      <c r="A93" s="17" t="s">
        <v>186</v>
      </c>
      <c r="B93" s="127" t="s">
        <v>187</v>
      </c>
      <c r="C93" s="128">
        <v>27</v>
      </c>
      <c r="D93" s="129"/>
    </row>
    <row r="94" spans="1:4" ht="30" customHeight="1">
      <c r="A94" s="17" t="s">
        <v>188</v>
      </c>
      <c r="B94" s="127" t="s">
        <v>189</v>
      </c>
      <c r="C94" s="128">
        <v>19</v>
      </c>
      <c r="D94" s="129"/>
    </row>
    <row r="95" spans="1:4" ht="30" customHeight="1">
      <c r="A95" s="17" t="s">
        <v>190</v>
      </c>
      <c r="B95" s="127" t="s">
        <v>191</v>
      </c>
      <c r="C95" s="128">
        <v>25</v>
      </c>
      <c r="D95" s="129"/>
    </row>
    <row r="96" spans="1:4" ht="30" customHeight="1">
      <c r="A96" s="17" t="s">
        <v>192</v>
      </c>
      <c r="B96" s="127" t="s">
        <v>193</v>
      </c>
      <c r="C96" s="128">
        <v>26</v>
      </c>
      <c r="D96" s="129"/>
    </row>
    <row r="97" spans="1:4" ht="30" customHeight="1">
      <c r="A97" s="17" t="s">
        <v>194</v>
      </c>
      <c r="B97" s="127" t="s">
        <v>195</v>
      </c>
      <c r="C97" s="128">
        <v>14</v>
      </c>
      <c r="D97" s="129"/>
    </row>
    <row r="98" spans="1:4" ht="30" customHeight="1">
      <c r="A98" s="17" t="s">
        <v>196</v>
      </c>
      <c r="B98" s="127" t="s">
        <v>197</v>
      </c>
      <c r="C98" s="128">
        <v>23</v>
      </c>
      <c r="D98" s="129"/>
    </row>
    <row r="99" spans="1:4" ht="30" customHeight="1">
      <c r="A99" s="17" t="s">
        <v>198</v>
      </c>
      <c r="B99" s="127" t="s">
        <v>199</v>
      </c>
      <c r="C99" s="128">
        <v>18</v>
      </c>
      <c r="D99" s="129"/>
    </row>
    <row r="100" spans="1:4" ht="30" customHeight="1">
      <c r="A100" s="136" t="s">
        <v>200</v>
      </c>
      <c r="B100" s="137"/>
      <c r="C100" s="137">
        <f>C91+C82+C72+C63+C55+C47+C39+C33+C28+C25+C18+C14+C13+C3</f>
        <v>2000</v>
      </c>
      <c r="D100" s="138"/>
    </row>
  </sheetData>
  <sheetProtection/>
  <mergeCells count="2">
    <mergeCell ref="A1:D1"/>
    <mergeCell ref="A100:B100"/>
  </mergeCells>
  <printOptions horizontalCentered="1"/>
  <pageMargins left="0.7513888888888889" right="0.7513888888888889" top="1" bottom="0.7479166666666667" header="0.5111111111111111" footer="0.5111111111111111"/>
  <pageSetup fitToHeight="0" fitToWidth="1" horizontalDpi="600" verticalDpi="600" orientation="portrait" paperSize="9"/>
  <headerFooter scaleWithDoc="0" alignWithMargins="0">
    <oddFooter>&amp;C第 &amp;P 页，共 &amp;N 页</oddFooter>
  </headerFooter>
  <rowBreaks count="6" manualBreakCount="6">
    <brk id="38" max="255" man="1"/>
    <brk id="71" max="255" man="1"/>
    <brk id="100" max="255" man="1"/>
    <brk id="100" max="255" man="1"/>
    <brk id="100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朱泓霖</dc:creator>
  <cp:keywords/>
  <dc:description/>
  <cp:lastModifiedBy>Administrator</cp:lastModifiedBy>
  <dcterms:created xsi:type="dcterms:W3CDTF">2019-10-24T08:45:14Z</dcterms:created>
  <dcterms:modified xsi:type="dcterms:W3CDTF">2020-09-02T12:53:22Z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