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汇总各县区" sheetId="5" r:id="rId1"/>
    <sheet name="Sheet1" sheetId="6" r:id="rId2"/>
  </sheets>
  <calcPr calcId="144525"/>
</workbook>
</file>

<file path=xl/sharedStrings.xml><?xml version="1.0" encoding="utf-8"?>
<sst xmlns="http://schemas.openxmlformats.org/spreadsheetml/2006/main" count="137" uniqueCount="136">
  <si>
    <t>附件2</t>
  </si>
  <si>
    <t>2020年内江市考核招聘公费师范毕业生岗位表(专业人数统计)</t>
  </si>
  <si>
    <t>县（市、区）</t>
  </si>
  <si>
    <t>招聘学校</t>
  </si>
  <si>
    <t>招聘岗位及数量</t>
  </si>
  <si>
    <t>小计</t>
  </si>
  <si>
    <t>汉语言 文学   （本科）</t>
  </si>
  <si>
    <t>思想政治教育 （本科）</t>
  </si>
  <si>
    <t>数学与应用数学（本科）</t>
  </si>
  <si>
    <t>英语 （本科）</t>
  </si>
  <si>
    <t>物理学（本科）</t>
  </si>
  <si>
    <t>化学 （本科）</t>
  </si>
  <si>
    <t>生物科学（本科）</t>
  </si>
  <si>
    <t>历史学（本科）</t>
  </si>
  <si>
    <t>地理科学（本科）</t>
  </si>
  <si>
    <t>教育技 术学   （本科）</t>
  </si>
  <si>
    <t>音乐学（本科）</t>
  </si>
  <si>
    <t>音乐教育（专科)</t>
  </si>
  <si>
    <t>体育教育（本科）</t>
  </si>
  <si>
    <t>体育教育（专科）</t>
  </si>
  <si>
    <t>美术学（本科）</t>
  </si>
  <si>
    <t>美术教育（专科）</t>
  </si>
  <si>
    <t>小学教育（本科）</t>
  </si>
  <si>
    <t>小学教育（专科）</t>
  </si>
  <si>
    <t>学前教育（专科）</t>
  </si>
  <si>
    <t>特殊教育（本科）</t>
  </si>
  <si>
    <t>全市总计</t>
  </si>
  <si>
    <t>东兴区</t>
  </si>
  <si>
    <t>东兴区小计</t>
  </si>
  <si>
    <t>内江市第五初级中学校</t>
  </si>
  <si>
    <t>内江市东兴区白合镇苏家学校</t>
  </si>
  <si>
    <t>内江市东兴区富溪镇中心学校</t>
  </si>
  <si>
    <t>内江市东兴区高梁镇大治学校</t>
  </si>
  <si>
    <t>内江市东兴区郭北镇郭南小学</t>
  </si>
  <si>
    <t>内江市东兴区椑木镇椑南小学</t>
  </si>
  <si>
    <t>内江市东兴区椑木镇椑南学校</t>
  </si>
  <si>
    <t>内江市东兴区椑木镇中心学校</t>
  </si>
  <si>
    <t>内江市东兴区椑木镇小河口学校</t>
  </si>
  <si>
    <t>内江市东兴区平坦镇中心学校</t>
  </si>
  <si>
    <t>内江市东兴区石子镇中心学校</t>
  </si>
  <si>
    <t>内江市东兴区双才镇中心学校</t>
  </si>
  <si>
    <t>内江市东兴区双才镇三烈学校</t>
  </si>
  <si>
    <t>内江市东兴区双桥镇中心学校</t>
  </si>
  <si>
    <t>内江市东兴区顺河镇顺河小学</t>
  </si>
  <si>
    <t>内江市东兴区顺河镇中心学校</t>
  </si>
  <si>
    <t>内江市东兴区特殊教育学校</t>
  </si>
  <si>
    <t>内江市东兴区田家镇太安学校</t>
  </si>
  <si>
    <t>内江市东兴区杨家镇中心学校</t>
  </si>
  <si>
    <t>内江市东兴区永福镇中心学校</t>
  </si>
  <si>
    <t>内江市东兴区永兴镇永东小学</t>
  </si>
  <si>
    <t>内江市东兴区永兴镇中心学校</t>
  </si>
  <si>
    <t>四川省内江市第十中学</t>
  </si>
  <si>
    <t>四川省内江市第十二中学</t>
  </si>
  <si>
    <t>四川省内江市第十四中学</t>
  </si>
  <si>
    <t>隆昌市</t>
  </si>
  <si>
    <t>隆昌市小计</t>
  </si>
  <si>
    <t>隆昌市迎祥镇中心学校</t>
  </si>
  <si>
    <t>隆昌市第八中学</t>
  </si>
  <si>
    <t>隆昌市第六中学</t>
  </si>
  <si>
    <t>隆昌市第十中学</t>
  </si>
  <si>
    <t>隆昌市桂花井小学</t>
  </si>
  <si>
    <t>隆昌市桂花井镇中心学校</t>
  </si>
  <si>
    <t>隆昌市黄家镇龙王小学</t>
  </si>
  <si>
    <t>隆昌市黄家镇先锋初级中学</t>
  </si>
  <si>
    <t>隆昌市金墨职业中学</t>
  </si>
  <si>
    <t>隆昌市李市小学</t>
  </si>
  <si>
    <t>隆昌市凉亭小学</t>
  </si>
  <si>
    <t>隆昌市山川镇新生小学</t>
  </si>
  <si>
    <t>隆昌市圣灯镇中心学校</t>
  </si>
  <si>
    <t>隆昌市石碾镇中心学校</t>
  </si>
  <si>
    <t>隆昌市双凤镇初级中学</t>
  </si>
  <si>
    <t>隆昌市双凤镇平安小学</t>
  </si>
  <si>
    <t>隆昌市双凤镇中心学校</t>
  </si>
  <si>
    <t>隆昌市特殊教育学校</t>
  </si>
  <si>
    <t>隆昌市响石镇前锋小学</t>
  </si>
  <si>
    <t>隆昌市响石职业中学</t>
  </si>
  <si>
    <t>隆昌市迎祥镇高星小学</t>
  </si>
  <si>
    <t>隆昌市渔箭小学</t>
  </si>
  <si>
    <t>隆昌市渔箭镇中心学校</t>
  </si>
  <si>
    <t>隆昌市云顶镇中心学校</t>
  </si>
  <si>
    <t>资中县</t>
  </si>
  <si>
    <t>资中县小计</t>
  </si>
  <si>
    <t>四川省资中县甘露中学</t>
  </si>
  <si>
    <t>四川省资中县公民中学</t>
  </si>
  <si>
    <t>四川省资中县龙江中学</t>
  </si>
  <si>
    <t>四川省资中县龙结中学</t>
  </si>
  <si>
    <t>四川省资中县球溪高级中学</t>
  </si>
  <si>
    <t>四川省资中县太平中学</t>
  </si>
  <si>
    <t>资中县陈家镇中心学校</t>
  </si>
  <si>
    <t>资中县发轮镇配龙学校</t>
  </si>
  <si>
    <t>资中县发轮镇中心学校</t>
  </si>
  <si>
    <t>四川省资中县发轮职业中学</t>
  </si>
  <si>
    <t>资中县高楼镇中心学校</t>
  </si>
  <si>
    <t>资中县高楼镇走马学校</t>
  </si>
  <si>
    <t>资中县公民镇中心学校</t>
  </si>
  <si>
    <t>资中县归德镇中心学校</t>
  </si>
  <si>
    <t>资中县龙江镇中心学校</t>
  </si>
  <si>
    <t>资中县龙结镇中心学校</t>
  </si>
  <si>
    <t>资中县马鞍镇中心学校</t>
  </si>
  <si>
    <t>资中县孟塘镇中心学校</t>
  </si>
  <si>
    <t>资中县球溪镇顺河场学校</t>
  </si>
  <si>
    <t>资中县球溪镇中心学校</t>
  </si>
  <si>
    <t>资中县双河镇中心学校</t>
  </si>
  <si>
    <t>资中县双龙镇骝马学校</t>
  </si>
  <si>
    <t>资中县特殊教育实验学校</t>
  </si>
  <si>
    <t>资中县铁佛镇中心学校</t>
  </si>
  <si>
    <t>资中县吴仲良第三初级中学</t>
  </si>
  <si>
    <t>资中县银山镇中心学校</t>
  </si>
  <si>
    <t>资中县鱼溪镇中心学校</t>
  </si>
  <si>
    <t>资中县重龙镇苏家湾学校</t>
  </si>
  <si>
    <t>威远县</t>
  </si>
  <si>
    <t>威远县小计</t>
  </si>
  <si>
    <t>四川省威远县竞力学校</t>
  </si>
  <si>
    <t>威远县东联镇百胜小学校</t>
  </si>
  <si>
    <t>威远县东联镇靖和中心学校</t>
  </si>
  <si>
    <t>威远县东联镇中心学校</t>
  </si>
  <si>
    <t>威远县高石镇初级中学校</t>
  </si>
  <si>
    <t>威远县观英滩镇初级中学校</t>
  </si>
  <si>
    <t>威远县观英滩镇石坪小学校</t>
  </si>
  <si>
    <t>威远县观英滩镇中心学校</t>
  </si>
  <si>
    <t>威远县界牌镇中心学校</t>
  </si>
  <si>
    <t>威远县连界镇中心学校</t>
  </si>
  <si>
    <t>威远县龙会镇民政初级中学校</t>
  </si>
  <si>
    <t>威远县龙会镇中心学校</t>
  </si>
  <si>
    <t>威远县龙会中学</t>
  </si>
  <si>
    <t>威远县小河镇中心学校</t>
  </si>
  <si>
    <t>威远县新场镇永高小学校</t>
  </si>
  <si>
    <t>威远县新场镇中心学校</t>
  </si>
  <si>
    <t>威远县新店镇中心学校</t>
  </si>
  <si>
    <t>威远县新店中学</t>
  </si>
  <si>
    <t>威远县越溪镇碗厂中心学校</t>
  </si>
  <si>
    <t>威远县越溪镇玉林小学校</t>
  </si>
  <si>
    <t>威远县越溪镇中心学校</t>
  </si>
  <si>
    <t>威远县镇西镇梧桐小学校</t>
  </si>
  <si>
    <t>威远县镇西镇永兴小学校</t>
  </si>
  <si>
    <t>威远县镇西中学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</si>
</sst>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4"/>
      <name val="黑体"/>
      <charset val="134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-0.2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26" fillId="29" borderId="5" applyNumberFormat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 40 6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36 4" xfId="39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39 5" xfId="53"/>
    <cellStyle name="常规 38 4" xfId="54"/>
    <cellStyle name="常规 2 36" xfId="55"/>
    <cellStyle name="常规 2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1"/>
  <sheetViews>
    <sheetView tabSelected="1" workbookViewId="0">
      <selection activeCell="P7" sqref="P7"/>
    </sheetView>
  </sheetViews>
  <sheetFormatPr defaultColWidth="9" defaultRowHeight="14.25"/>
  <cols>
    <col min="1" max="1" width="3.875" style="6" customWidth="1"/>
    <col min="2" max="2" width="24.25" style="5" customWidth="1"/>
    <col min="3" max="3" width="4.125" style="7" customWidth="1"/>
    <col min="4" max="23" width="5.375" style="7" customWidth="1"/>
    <col min="24" max="16384" width="9" style="7"/>
  </cols>
  <sheetData>
    <row r="1" ht="19" customHeight="1" spans="1:2">
      <c r="A1" s="8" t="s">
        <v>0</v>
      </c>
      <c r="B1" s="8"/>
    </row>
    <row r="2" ht="24" customHeight="1" spans="1:23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ht="23" customHeight="1" spans="1:23">
      <c r="A3" s="11" t="s">
        <v>2</v>
      </c>
      <c r="B3" s="12" t="s">
        <v>3</v>
      </c>
      <c r="C3" s="13" t="s">
        <v>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="1" customFormat="1" ht="72" customHeight="1" spans="1:23">
      <c r="A4" s="11"/>
      <c r="B4" s="12"/>
      <c r="C4" s="14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15" t="s">
        <v>21</v>
      </c>
      <c r="T4" s="28" t="s">
        <v>22</v>
      </c>
      <c r="U4" s="28" t="s">
        <v>23</v>
      </c>
      <c r="V4" s="15" t="s">
        <v>24</v>
      </c>
      <c r="W4" s="15" t="s">
        <v>25</v>
      </c>
    </row>
    <row r="5" s="1" customFormat="1" ht="21" customHeight="1" spans="1:23">
      <c r="A5" s="16" t="s">
        <v>26</v>
      </c>
      <c r="B5" s="17"/>
      <c r="C5" s="17">
        <f>C6+C32+C58+C87</f>
        <v>212</v>
      </c>
      <c r="D5" s="17">
        <f>D6+D32+D58+D87</f>
        <v>11</v>
      </c>
      <c r="E5" s="17">
        <f>E6+E32+E58+E87</f>
        <v>8</v>
      </c>
      <c r="F5" s="17">
        <f>F6+F32+F87+F58</f>
        <v>11</v>
      </c>
      <c r="G5" s="17">
        <f t="shared" ref="G5:W5" si="0">G6+G32+G58+G87</f>
        <v>12</v>
      </c>
      <c r="H5" s="17">
        <f t="shared" si="0"/>
        <v>12</v>
      </c>
      <c r="I5" s="17">
        <f t="shared" si="0"/>
        <v>12</v>
      </c>
      <c r="J5" s="17">
        <f t="shared" si="0"/>
        <v>16</v>
      </c>
      <c r="K5" s="17">
        <f t="shared" si="0"/>
        <v>10</v>
      </c>
      <c r="L5" s="17">
        <f t="shared" si="0"/>
        <v>16</v>
      </c>
      <c r="M5" s="17">
        <f t="shared" si="0"/>
        <v>9</v>
      </c>
      <c r="N5" s="17">
        <f t="shared" si="0"/>
        <v>3</v>
      </c>
      <c r="O5" s="17">
        <f t="shared" si="0"/>
        <v>7</v>
      </c>
      <c r="P5" s="17">
        <f t="shared" si="0"/>
        <v>2</v>
      </c>
      <c r="Q5" s="17">
        <f t="shared" si="0"/>
        <v>6</v>
      </c>
      <c r="R5" s="17">
        <f t="shared" si="0"/>
        <v>2</v>
      </c>
      <c r="S5" s="17">
        <f t="shared" si="0"/>
        <v>3</v>
      </c>
      <c r="T5" s="17">
        <f t="shared" si="0"/>
        <v>22</v>
      </c>
      <c r="U5" s="17">
        <f t="shared" si="0"/>
        <v>34</v>
      </c>
      <c r="V5" s="17">
        <f t="shared" si="0"/>
        <v>8</v>
      </c>
      <c r="W5" s="17">
        <f t="shared" si="0"/>
        <v>8</v>
      </c>
    </row>
    <row r="6" s="2" customFormat="1" ht="15" customHeight="1" spans="1:23">
      <c r="A6" s="18" t="s">
        <v>27</v>
      </c>
      <c r="B6" s="19" t="s">
        <v>28</v>
      </c>
      <c r="C6" s="19">
        <v>40</v>
      </c>
      <c r="D6" s="19">
        <v>0</v>
      </c>
      <c r="E6" s="19">
        <f>E7+E31</f>
        <v>2</v>
      </c>
      <c r="F6" s="19">
        <f>F22+F9</f>
        <v>2</v>
      </c>
      <c r="G6" s="19">
        <v>0</v>
      </c>
      <c r="H6" s="19">
        <v>4</v>
      </c>
      <c r="I6" s="19">
        <v>3</v>
      </c>
      <c r="J6" s="19">
        <v>4</v>
      </c>
      <c r="K6" s="19">
        <v>2</v>
      </c>
      <c r="L6" s="19">
        <v>4</v>
      </c>
      <c r="M6" s="19">
        <v>3</v>
      </c>
      <c r="N6" s="19">
        <v>0</v>
      </c>
      <c r="O6" s="19">
        <v>3</v>
      </c>
      <c r="P6" s="19">
        <v>0</v>
      </c>
      <c r="Q6" s="19">
        <v>4</v>
      </c>
      <c r="R6" s="19">
        <v>2</v>
      </c>
      <c r="S6" s="19">
        <v>0</v>
      </c>
      <c r="T6" s="19">
        <v>1</v>
      </c>
      <c r="U6" s="19">
        <v>4</v>
      </c>
      <c r="V6" s="19">
        <v>0</v>
      </c>
      <c r="W6" s="19">
        <v>2</v>
      </c>
    </row>
    <row r="7" s="3" customFormat="1" ht="15" customHeight="1" spans="1:23">
      <c r="A7" s="20"/>
      <c r="B7" s="21" t="s">
        <v>29</v>
      </c>
      <c r="C7" s="22">
        <v>2</v>
      </c>
      <c r="D7" s="22"/>
      <c r="E7" s="22">
        <v>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>
        <v>1</v>
      </c>
      <c r="S7" s="22"/>
      <c r="T7" s="22"/>
      <c r="U7" s="22"/>
      <c r="V7" s="22"/>
      <c r="W7" s="22"/>
    </row>
    <row r="8" s="3" customFormat="1" ht="15" customHeight="1" spans="1:23">
      <c r="A8" s="20"/>
      <c r="B8" s="21" t="s">
        <v>30</v>
      </c>
      <c r="C8" s="22">
        <f>D8+E8+F8+G8+H8+I8+J8+K8+L8+M8+N8+O8+P8+Q8+R8+S8+T8+U8+V8+W8</f>
        <v>1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>
        <v>1</v>
      </c>
      <c r="R8" s="22"/>
      <c r="S8" s="22"/>
      <c r="T8" s="22"/>
      <c r="U8" s="22"/>
      <c r="V8" s="22"/>
      <c r="W8" s="22"/>
    </row>
    <row r="9" s="3" customFormat="1" ht="15" customHeight="1" spans="1:23">
      <c r="A9" s="20"/>
      <c r="B9" s="21" t="s">
        <v>31</v>
      </c>
      <c r="C9" s="22">
        <v>4</v>
      </c>
      <c r="D9" s="22"/>
      <c r="E9" s="22"/>
      <c r="F9" s="22">
        <v>1</v>
      </c>
      <c r="G9" s="22"/>
      <c r="H9" s="22">
        <v>1</v>
      </c>
      <c r="I9" s="22"/>
      <c r="J9" s="22"/>
      <c r="K9" s="22"/>
      <c r="L9" s="22"/>
      <c r="M9" s="22"/>
      <c r="N9" s="22"/>
      <c r="O9" s="22"/>
      <c r="P9" s="22"/>
      <c r="Q9" s="22">
        <v>1</v>
      </c>
      <c r="R9" s="22">
        <v>1</v>
      </c>
      <c r="S9" s="22"/>
      <c r="T9" s="22"/>
      <c r="U9" s="22"/>
      <c r="V9" s="22"/>
      <c r="W9" s="22"/>
    </row>
    <row r="10" s="3" customFormat="1" ht="15" customHeight="1" spans="1:23">
      <c r="A10" s="20"/>
      <c r="B10" s="21" t="s">
        <v>32</v>
      </c>
      <c r="C10" s="22">
        <f>D10+E10+F10+G10+H10+I10+J10+K10+L10+M10+N10+O10+P10+Q10+R10+S10+T10+U10+V10+W10</f>
        <v>1</v>
      </c>
      <c r="D10" s="22"/>
      <c r="E10" s="22"/>
      <c r="F10" s="22"/>
      <c r="G10" s="22"/>
      <c r="H10" s="22">
        <v>1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="3" customFormat="1" ht="15" customHeight="1" spans="1:23">
      <c r="A11" s="20"/>
      <c r="B11" s="21" t="s">
        <v>33</v>
      </c>
      <c r="C11" s="22">
        <f>D11+E11+F11+G11+H11+I11+J11+K11+L11+M11+N11+O11+P11+Q11+R11+S11+T11+U11+V11+W11</f>
        <v>1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>
        <v>1</v>
      </c>
      <c r="U11" s="22"/>
      <c r="V11" s="22"/>
      <c r="W11" s="22"/>
    </row>
    <row r="12" s="3" customFormat="1" ht="15" customHeight="1" spans="1:23">
      <c r="A12" s="20"/>
      <c r="B12" s="21" t="s">
        <v>34</v>
      </c>
      <c r="C12" s="22">
        <f>D12+E12+F12+G12+H12+I12+J12+K12+L12+M12+N12+O12+P12+Q12+R12+S12+T12+U12+V12+W12</f>
        <v>1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>
        <v>1</v>
      </c>
      <c r="V12" s="22"/>
      <c r="W12" s="22"/>
    </row>
    <row r="13" s="3" customFormat="1" ht="15" customHeight="1" spans="1:23">
      <c r="A13" s="20"/>
      <c r="B13" s="21" t="s">
        <v>35</v>
      </c>
      <c r="C13" s="22">
        <f>D13+E13+F13+G13+H13+I13+J13+K13+L13+M13+N13+O13+P13+Q13+R13+S13+T13+U13+V13+W13</f>
        <v>2</v>
      </c>
      <c r="D13" s="22"/>
      <c r="E13" s="22"/>
      <c r="F13" s="22"/>
      <c r="G13" s="22"/>
      <c r="H13" s="22"/>
      <c r="I13" s="22">
        <v>1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>
        <v>1</v>
      </c>
      <c r="V13" s="22"/>
      <c r="W13" s="22"/>
    </row>
    <row r="14" s="3" customFormat="1" ht="15" customHeight="1" spans="1:23">
      <c r="A14" s="20"/>
      <c r="B14" s="21" t="s">
        <v>36</v>
      </c>
      <c r="C14" s="22">
        <f>D14+E14+F14+G14+H14+I14+J14+K14+L14+M14+N14+O14+P14+Q14+R14+S14+T14+U14+V14+W14</f>
        <v>1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>
        <v>1</v>
      </c>
      <c r="V14" s="22"/>
      <c r="W14" s="22"/>
    </row>
    <row r="15" s="3" customFormat="1" ht="15" customHeight="1" spans="1:23">
      <c r="A15" s="20"/>
      <c r="B15" s="21" t="s">
        <v>37</v>
      </c>
      <c r="C15" s="22">
        <v>1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>
        <v>1</v>
      </c>
      <c r="V15" s="22"/>
      <c r="W15" s="22"/>
    </row>
    <row r="16" s="3" customFormat="1" ht="15" customHeight="1" spans="1:23">
      <c r="A16" s="20"/>
      <c r="B16" s="21" t="s">
        <v>38</v>
      </c>
      <c r="C16" s="22">
        <f>D16+E16+F16+G16+H16+I16+J16+K16+L16+M16+N16+O16+P16+Q16+R16+S16+T16+U16+V16+W16</f>
        <v>2</v>
      </c>
      <c r="D16" s="22"/>
      <c r="E16" s="22"/>
      <c r="F16" s="22"/>
      <c r="G16" s="22"/>
      <c r="H16" s="22"/>
      <c r="I16" s="22">
        <v>1</v>
      </c>
      <c r="J16" s="22">
        <v>1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="3" customFormat="1" ht="15" customHeight="1" spans="1:23">
      <c r="A17" s="20"/>
      <c r="B17" s="21" t="s">
        <v>39</v>
      </c>
      <c r="C17" s="22">
        <f>D17+E17+F17+G17+H17+I17+J17+K17+L17+M17+N17+O17+P17+Q17+R17+S17+T17+U17+V17+W17</f>
        <v>2</v>
      </c>
      <c r="D17" s="22"/>
      <c r="E17" s="22"/>
      <c r="F17" s="22"/>
      <c r="G17" s="22"/>
      <c r="H17" s="22"/>
      <c r="I17" s="22">
        <v>1</v>
      </c>
      <c r="J17" s="22"/>
      <c r="K17" s="22">
        <v>1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="3" customFormat="1" ht="15" customHeight="1" spans="1:23">
      <c r="A18" s="20"/>
      <c r="B18" s="21" t="s">
        <v>40</v>
      </c>
      <c r="C18" s="22">
        <v>1</v>
      </c>
      <c r="D18" s="22"/>
      <c r="E18" s="22"/>
      <c r="F18" s="22"/>
      <c r="G18" s="22"/>
      <c r="H18" s="22">
        <v>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="3" customFormat="1" ht="15" customHeight="1" spans="1:23">
      <c r="A19" s="20"/>
      <c r="B19" s="21" t="s">
        <v>41</v>
      </c>
      <c r="C19" s="22">
        <f t="shared" ref="C19:C31" si="1">D19+E19+F19+G19+H19+I19+J19+K19+L19+M19+N19+O19+P19+Q19+R19+S19+T19+U19+V19+W19</f>
        <v>1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>
        <v>1</v>
      </c>
      <c r="P19" s="22"/>
      <c r="Q19" s="22"/>
      <c r="R19" s="22"/>
      <c r="S19" s="22"/>
      <c r="T19" s="22"/>
      <c r="U19" s="22"/>
      <c r="V19" s="22"/>
      <c r="W19" s="22"/>
    </row>
    <row r="20" s="3" customFormat="1" ht="15" customHeight="1" spans="1:23">
      <c r="A20" s="20"/>
      <c r="B20" s="21" t="s">
        <v>42</v>
      </c>
      <c r="C20" s="22">
        <f t="shared" si="1"/>
        <v>1</v>
      </c>
      <c r="D20" s="22"/>
      <c r="E20" s="22"/>
      <c r="F20" s="22"/>
      <c r="G20" s="22"/>
      <c r="H20" s="22"/>
      <c r="I20" s="22"/>
      <c r="J20" s="22"/>
      <c r="K20" s="22"/>
      <c r="L20" s="22">
        <v>1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="3" customFormat="1" ht="15" customHeight="1" spans="1:23">
      <c r="A21" s="20"/>
      <c r="B21" s="21" t="s">
        <v>43</v>
      </c>
      <c r="C21" s="22">
        <f t="shared" si="1"/>
        <v>2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>
        <v>1</v>
      </c>
      <c r="P21" s="22"/>
      <c r="Q21" s="22">
        <v>1</v>
      </c>
      <c r="R21" s="22"/>
      <c r="S21" s="22"/>
      <c r="T21" s="22"/>
      <c r="U21" s="22"/>
      <c r="V21" s="22"/>
      <c r="W21" s="22"/>
    </row>
    <row r="22" s="3" customFormat="1" ht="15" customHeight="1" spans="1:23">
      <c r="A22" s="20"/>
      <c r="B22" s="21" t="s">
        <v>44</v>
      </c>
      <c r="C22" s="22">
        <v>2</v>
      </c>
      <c r="D22" s="22"/>
      <c r="E22" s="22"/>
      <c r="F22" s="22">
        <v>1</v>
      </c>
      <c r="G22" s="22"/>
      <c r="H22" s="22"/>
      <c r="I22" s="22"/>
      <c r="J22" s="22"/>
      <c r="K22" s="22"/>
      <c r="L22" s="22">
        <v>1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="3" customFormat="1" ht="15" customHeight="1" spans="1:23">
      <c r="A23" s="20"/>
      <c r="B23" s="21" t="s">
        <v>45</v>
      </c>
      <c r="C23" s="22">
        <f t="shared" si="1"/>
        <v>2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>
        <v>2</v>
      </c>
    </row>
    <row r="24" s="3" customFormat="1" ht="15" customHeight="1" spans="1:23">
      <c r="A24" s="20"/>
      <c r="B24" s="21" t="s">
        <v>46</v>
      </c>
      <c r="C24" s="22">
        <f t="shared" si="1"/>
        <v>1</v>
      </c>
      <c r="D24" s="22"/>
      <c r="E24" s="22"/>
      <c r="F24" s="22"/>
      <c r="G24" s="22"/>
      <c r="H24" s="22"/>
      <c r="I24" s="22"/>
      <c r="J24" s="22">
        <v>1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="4" customFormat="1" ht="15" customHeight="1" spans="1:23">
      <c r="A25" s="20"/>
      <c r="B25" s="21" t="s">
        <v>47</v>
      </c>
      <c r="C25" s="22">
        <v>2</v>
      </c>
      <c r="D25" s="22"/>
      <c r="E25" s="22"/>
      <c r="F25" s="22"/>
      <c r="G25" s="22"/>
      <c r="H25" s="23"/>
      <c r="I25" s="22"/>
      <c r="J25" s="22">
        <v>1</v>
      </c>
      <c r="K25" s="22"/>
      <c r="L25" s="22"/>
      <c r="M25" s="22"/>
      <c r="N25" s="22"/>
      <c r="O25" s="22"/>
      <c r="P25" s="22"/>
      <c r="Q25" s="22">
        <v>1</v>
      </c>
      <c r="R25" s="22"/>
      <c r="S25" s="22"/>
      <c r="T25" s="22"/>
      <c r="U25" s="22"/>
      <c r="V25" s="22"/>
      <c r="W25" s="22"/>
    </row>
    <row r="26" s="4" customFormat="1" ht="15" customHeight="1" spans="1:23">
      <c r="A26" s="20"/>
      <c r="B26" s="21" t="s">
        <v>48</v>
      </c>
      <c r="C26" s="22">
        <v>2</v>
      </c>
      <c r="D26" s="22"/>
      <c r="E26" s="22"/>
      <c r="F26" s="23"/>
      <c r="G26" s="22"/>
      <c r="H26" s="22">
        <v>1</v>
      </c>
      <c r="I26" s="22"/>
      <c r="J26" s="22"/>
      <c r="K26" s="22"/>
      <c r="L26" s="22"/>
      <c r="M26" s="22">
        <v>1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="4" customFormat="1" ht="15" customHeight="1" spans="1:23">
      <c r="A27" s="20"/>
      <c r="B27" s="21" t="s">
        <v>49</v>
      </c>
      <c r="C27" s="22">
        <f t="shared" si="1"/>
        <v>1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>
        <v>1</v>
      </c>
      <c r="P27" s="22"/>
      <c r="Q27" s="22"/>
      <c r="R27" s="22"/>
      <c r="S27" s="22"/>
      <c r="T27" s="22"/>
      <c r="U27" s="22"/>
      <c r="V27" s="22"/>
      <c r="W27" s="22"/>
    </row>
    <row r="28" s="4" customFormat="1" ht="15" customHeight="1" spans="1:23">
      <c r="A28" s="20"/>
      <c r="B28" s="21" t="s">
        <v>50</v>
      </c>
      <c r="C28" s="22">
        <f t="shared" si="1"/>
        <v>2</v>
      </c>
      <c r="D28" s="22"/>
      <c r="E28" s="22"/>
      <c r="F28" s="22"/>
      <c r="G28" s="22"/>
      <c r="H28" s="22"/>
      <c r="I28" s="22"/>
      <c r="J28" s="22"/>
      <c r="K28" s="22">
        <v>1</v>
      </c>
      <c r="L28" s="22"/>
      <c r="M28" s="22">
        <v>1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="4" customFormat="1" ht="15" customHeight="1" spans="1:23">
      <c r="A29" s="20"/>
      <c r="B29" s="21" t="s">
        <v>51</v>
      </c>
      <c r="C29" s="22">
        <v>1</v>
      </c>
      <c r="D29" s="22"/>
      <c r="E29" s="22"/>
      <c r="F29" s="22"/>
      <c r="G29" s="22"/>
      <c r="H29" s="22"/>
      <c r="I29" s="22"/>
      <c r="J29" s="22"/>
      <c r="K29" s="22"/>
      <c r="L29" s="22">
        <v>1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="4" customFormat="1" ht="15" customHeight="1" spans="1:23">
      <c r="A30" s="20"/>
      <c r="B30" s="21" t="s">
        <v>52</v>
      </c>
      <c r="C30" s="22">
        <f t="shared" ref="C30:C57" si="2">D30+E30+F30+G30+H30+I30+J30+K30+L30+M30+N30+O30+P30+Q30+R30+S30+T30+U30+V30+W30</f>
        <v>2</v>
      </c>
      <c r="D30" s="22"/>
      <c r="E30" s="22"/>
      <c r="F30" s="22"/>
      <c r="G30" s="22"/>
      <c r="H30" s="22"/>
      <c r="I30" s="22"/>
      <c r="J30" s="22">
        <v>1</v>
      </c>
      <c r="K30" s="22"/>
      <c r="L30" s="22">
        <v>1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="3" customFormat="1" ht="15" customHeight="1" spans="1:23">
      <c r="A31" s="20"/>
      <c r="B31" s="21" t="s">
        <v>53</v>
      </c>
      <c r="C31" s="22">
        <f t="shared" si="2"/>
        <v>2</v>
      </c>
      <c r="D31" s="22"/>
      <c r="E31" s="22">
        <v>1</v>
      </c>
      <c r="F31" s="22"/>
      <c r="G31" s="22"/>
      <c r="H31" s="22"/>
      <c r="I31" s="22"/>
      <c r="J31" s="22"/>
      <c r="K31" s="22"/>
      <c r="L31" s="22"/>
      <c r="M31" s="22">
        <v>1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="2" customFormat="1" ht="15" customHeight="1" spans="1:23">
      <c r="A32" s="18" t="s">
        <v>54</v>
      </c>
      <c r="B32" s="19" t="s">
        <v>55</v>
      </c>
      <c r="C32" s="19">
        <v>41</v>
      </c>
      <c r="D32" s="19">
        <v>3</v>
      </c>
      <c r="E32" s="19">
        <v>1</v>
      </c>
      <c r="F32" s="19">
        <v>3</v>
      </c>
      <c r="G32" s="19">
        <v>2</v>
      </c>
      <c r="H32" s="19">
        <v>1</v>
      </c>
      <c r="I32" s="19">
        <v>2</v>
      </c>
      <c r="J32" s="19">
        <v>1</v>
      </c>
      <c r="K32" s="19">
        <v>1</v>
      </c>
      <c r="L32" s="19">
        <v>1</v>
      </c>
      <c r="M32" s="19">
        <v>0</v>
      </c>
      <c r="N32" s="19">
        <v>3</v>
      </c>
      <c r="O32" s="19">
        <v>0</v>
      </c>
      <c r="P32" s="19">
        <v>2</v>
      </c>
      <c r="Q32" s="19">
        <v>0</v>
      </c>
      <c r="R32" s="19">
        <v>0</v>
      </c>
      <c r="S32" s="19">
        <v>0</v>
      </c>
      <c r="T32" s="19">
        <v>13</v>
      </c>
      <c r="U32" s="19">
        <v>7</v>
      </c>
      <c r="V32" s="19">
        <v>0</v>
      </c>
      <c r="W32" s="19">
        <v>1</v>
      </c>
    </row>
    <row r="33" s="5" customFormat="1" ht="15" customHeight="1" spans="1:23">
      <c r="A33" s="18"/>
      <c r="B33" s="24" t="s">
        <v>56</v>
      </c>
      <c r="C33" s="25">
        <f t="shared" si="2"/>
        <v>1</v>
      </c>
      <c r="D33" s="22"/>
      <c r="E33" s="22">
        <v>1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="5" customFormat="1" ht="15" customHeight="1" spans="1:23">
      <c r="A34" s="18"/>
      <c r="B34" s="26" t="s">
        <v>57</v>
      </c>
      <c r="C34" s="25">
        <f t="shared" si="2"/>
        <v>2</v>
      </c>
      <c r="D34" s="22">
        <v>1</v>
      </c>
      <c r="E34" s="22"/>
      <c r="F34" s="22"/>
      <c r="G34" s="22"/>
      <c r="H34" s="22"/>
      <c r="I34" s="22"/>
      <c r="J34" s="22"/>
      <c r="K34" s="22"/>
      <c r="L34" s="22">
        <v>1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="5" customFormat="1" ht="15" customHeight="1" spans="1:23">
      <c r="A35" s="18"/>
      <c r="B35" s="26" t="s">
        <v>58</v>
      </c>
      <c r="C35" s="25">
        <f t="shared" si="2"/>
        <v>1</v>
      </c>
      <c r="D35" s="22"/>
      <c r="E35" s="22"/>
      <c r="F35" s="22"/>
      <c r="G35" s="22">
        <v>1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="5" customFormat="1" ht="15" customHeight="1" spans="1:23">
      <c r="A36" s="18"/>
      <c r="B36" s="24" t="s">
        <v>59</v>
      </c>
      <c r="C36" s="25">
        <f t="shared" si="2"/>
        <v>2</v>
      </c>
      <c r="D36" s="22"/>
      <c r="E36" s="22"/>
      <c r="F36" s="22">
        <v>1</v>
      </c>
      <c r="G36" s="22">
        <v>1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="5" customFormat="1" ht="15" customHeight="1" spans="1:23">
      <c r="A37" s="18"/>
      <c r="B37" s="24" t="s">
        <v>60</v>
      </c>
      <c r="C37" s="25">
        <f t="shared" si="2"/>
        <v>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>
        <v>1</v>
      </c>
      <c r="V37" s="22"/>
      <c r="W37" s="22"/>
    </row>
    <row r="38" s="5" customFormat="1" ht="15" customHeight="1" spans="1:23">
      <c r="A38" s="18"/>
      <c r="B38" s="24" t="s">
        <v>61</v>
      </c>
      <c r="C38" s="25">
        <f t="shared" si="2"/>
        <v>1</v>
      </c>
      <c r="D38" s="22"/>
      <c r="E38" s="22"/>
      <c r="F38" s="22"/>
      <c r="G38" s="22"/>
      <c r="H38" s="22"/>
      <c r="I38" s="22"/>
      <c r="J38" s="22">
        <v>1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="5" customFormat="1" ht="15" customHeight="1" spans="1:23">
      <c r="A39" s="18"/>
      <c r="B39" s="24" t="s">
        <v>62</v>
      </c>
      <c r="C39" s="25">
        <f t="shared" si="2"/>
        <v>2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>
        <v>2</v>
      </c>
      <c r="V39" s="22"/>
      <c r="W39" s="22"/>
    </row>
    <row r="40" s="5" customFormat="1" ht="15" customHeight="1" spans="1:23">
      <c r="A40" s="18"/>
      <c r="B40" s="24" t="s">
        <v>63</v>
      </c>
      <c r="C40" s="25">
        <f t="shared" si="2"/>
        <v>2</v>
      </c>
      <c r="D40" s="22">
        <v>1</v>
      </c>
      <c r="E40" s="22"/>
      <c r="F40" s="22"/>
      <c r="G40" s="22"/>
      <c r="H40" s="22"/>
      <c r="I40" s="22"/>
      <c r="J40" s="22"/>
      <c r="K40" s="22"/>
      <c r="L40" s="22"/>
      <c r="M40" s="22"/>
      <c r="N40" s="22">
        <v>1</v>
      </c>
      <c r="O40" s="22"/>
      <c r="P40" s="22"/>
      <c r="Q40" s="22"/>
      <c r="R40" s="22"/>
      <c r="S40" s="22"/>
      <c r="T40" s="22"/>
      <c r="U40" s="22"/>
      <c r="V40" s="22"/>
      <c r="W40" s="22"/>
    </row>
    <row r="41" s="5" customFormat="1" ht="15" customHeight="1" spans="1:23">
      <c r="A41" s="18"/>
      <c r="B41" s="24" t="s">
        <v>64</v>
      </c>
      <c r="C41" s="25">
        <f t="shared" si="2"/>
        <v>1</v>
      </c>
      <c r="D41" s="22"/>
      <c r="E41" s="22"/>
      <c r="F41" s="22"/>
      <c r="G41" s="22"/>
      <c r="H41" s="22"/>
      <c r="I41" s="22">
        <v>1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="5" customFormat="1" ht="15" customHeight="1" spans="1:23">
      <c r="A42" s="18"/>
      <c r="B42" s="24" t="s">
        <v>65</v>
      </c>
      <c r="C42" s="25">
        <f t="shared" si="2"/>
        <v>1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>
        <v>1</v>
      </c>
      <c r="U42" s="22"/>
      <c r="V42" s="22"/>
      <c r="W42" s="22"/>
    </row>
    <row r="43" s="5" customFormat="1" ht="15" customHeight="1" spans="1:23">
      <c r="A43" s="18"/>
      <c r="B43" s="24" t="s">
        <v>66</v>
      </c>
      <c r="C43" s="25">
        <f t="shared" si="2"/>
        <v>1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>
        <v>1</v>
      </c>
      <c r="V43" s="22"/>
      <c r="W43" s="22"/>
    </row>
    <row r="44" s="5" customFormat="1" ht="15" customHeight="1" spans="1:23">
      <c r="A44" s="18"/>
      <c r="B44" s="24" t="s">
        <v>67</v>
      </c>
      <c r="C44" s="25">
        <f t="shared" si="2"/>
        <v>1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>
        <v>1</v>
      </c>
      <c r="U44" s="22"/>
      <c r="V44" s="22"/>
      <c r="W44" s="22"/>
    </row>
    <row r="45" s="5" customFormat="1" ht="15" customHeight="1" spans="1:23">
      <c r="A45" s="18"/>
      <c r="B45" s="24" t="s">
        <v>68</v>
      </c>
      <c r="C45" s="25">
        <f t="shared" si="2"/>
        <v>5</v>
      </c>
      <c r="D45" s="22">
        <v>1</v>
      </c>
      <c r="E45" s="22"/>
      <c r="F45" s="22"/>
      <c r="G45" s="22"/>
      <c r="H45" s="22">
        <v>1</v>
      </c>
      <c r="I45" s="22"/>
      <c r="J45" s="22"/>
      <c r="K45" s="22"/>
      <c r="L45" s="22"/>
      <c r="M45" s="22"/>
      <c r="N45" s="22">
        <v>1</v>
      </c>
      <c r="O45" s="22"/>
      <c r="P45" s="22">
        <v>1</v>
      </c>
      <c r="Q45" s="22"/>
      <c r="R45" s="22"/>
      <c r="S45" s="22"/>
      <c r="T45" s="22">
        <v>1</v>
      </c>
      <c r="U45" s="22"/>
      <c r="V45" s="22"/>
      <c r="W45" s="22"/>
    </row>
    <row r="46" s="5" customFormat="1" ht="15" customHeight="1" spans="1:23">
      <c r="A46" s="18"/>
      <c r="B46" s="24" t="s">
        <v>69</v>
      </c>
      <c r="C46" s="25">
        <f t="shared" si="2"/>
        <v>2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>
        <v>2</v>
      </c>
      <c r="U46" s="22"/>
      <c r="V46" s="22"/>
      <c r="W46" s="22"/>
    </row>
    <row r="47" s="5" customFormat="1" ht="15" customHeight="1" spans="1:23">
      <c r="A47" s="18"/>
      <c r="B47" s="24" t="s">
        <v>70</v>
      </c>
      <c r="C47" s="25">
        <f t="shared" si="2"/>
        <v>1</v>
      </c>
      <c r="D47" s="22"/>
      <c r="E47" s="22"/>
      <c r="F47" s="22">
        <v>1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="5" customFormat="1" ht="15" customHeight="1" spans="1:23">
      <c r="A48" s="18"/>
      <c r="B48" s="24" t="s">
        <v>71</v>
      </c>
      <c r="C48" s="25">
        <f t="shared" si="2"/>
        <v>3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>
        <v>3</v>
      </c>
      <c r="V48" s="22"/>
      <c r="W48" s="22"/>
    </row>
    <row r="49" s="5" customFormat="1" ht="15" customHeight="1" spans="1:23">
      <c r="A49" s="18"/>
      <c r="B49" s="26" t="s">
        <v>72</v>
      </c>
      <c r="C49" s="25">
        <f t="shared" si="2"/>
        <v>3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>
        <v>1</v>
      </c>
      <c r="O49" s="22"/>
      <c r="P49" s="22"/>
      <c r="Q49" s="22"/>
      <c r="R49" s="22"/>
      <c r="S49" s="22"/>
      <c r="T49" s="22">
        <v>2</v>
      </c>
      <c r="U49" s="22"/>
      <c r="V49" s="22"/>
      <c r="W49" s="22"/>
    </row>
    <row r="50" s="5" customFormat="1" ht="15" customHeight="1" spans="1:23">
      <c r="A50" s="18"/>
      <c r="B50" s="24" t="s">
        <v>73</v>
      </c>
      <c r="C50" s="25">
        <f t="shared" si="2"/>
        <v>1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>
        <v>1</v>
      </c>
    </row>
    <row r="51" s="5" customFormat="1" ht="15" customHeight="1" spans="1:23">
      <c r="A51" s="18"/>
      <c r="B51" s="24" t="s">
        <v>74</v>
      </c>
      <c r="C51" s="25">
        <f t="shared" si="2"/>
        <v>4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>
        <v>4</v>
      </c>
      <c r="U51" s="22"/>
      <c r="V51" s="22"/>
      <c r="W51" s="22"/>
    </row>
    <row r="52" s="5" customFormat="1" ht="15" customHeight="1" spans="1:23">
      <c r="A52" s="18"/>
      <c r="B52" s="24" t="s">
        <v>75</v>
      </c>
      <c r="C52" s="25">
        <f t="shared" si="2"/>
        <v>1</v>
      </c>
      <c r="D52" s="22"/>
      <c r="E52" s="22"/>
      <c r="F52" s="22">
        <v>1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="5" customFormat="1" ht="15" customHeight="1" spans="1:23">
      <c r="A53" s="18"/>
      <c r="B53" s="24" t="s">
        <v>76</v>
      </c>
      <c r="C53" s="25">
        <f t="shared" si="2"/>
        <v>1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>
        <v>1</v>
      </c>
      <c r="Q53" s="22"/>
      <c r="R53" s="22"/>
      <c r="S53" s="22"/>
      <c r="T53" s="22"/>
      <c r="U53" s="22"/>
      <c r="V53" s="22"/>
      <c r="W53" s="22"/>
    </row>
    <row r="54" s="5" customFormat="1" ht="15" customHeight="1" spans="1:23">
      <c r="A54" s="18"/>
      <c r="B54" s="24" t="s">
        <v>56</v>
      </c>
      <c r="C54" s="25">
        <f t="shared" si="2"/>
        <v>1</v>
      </c>
      <c r="D54" s="22"/>
      <c r="E54" s="22"/>
      <c r="F54" s="22"/>
      <c r="G54" s="22"/>
      <c r="H54" s="22"/>
      <c r="I54" s="22"/>
      <c r="J54" s="22"/>
      <c r="K54" s="22">
        <v>1</v>
      </c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="5" customFormat="1" ht="15" customHeight="1" spans="1:23">
      <c r="A55" s="18"/>
      <c r="B55" s="24" t="s">
        <v>77</v>
      </c>
      <c r="C55" s="25">
        <f t="shared" si="2"/>
        <v>1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>
        <v>1</v>
      </c>
      <c r="U55" s="22"/>
      <c r="V55" s="22"/>
      <c r="W55" s="22"/>
    </row>
    <row r="56" s="5" customFormat="1" ht="15" customHeight="1" spans="1:23">
      <c r="A56" s="18"/>
      <c r="B56" s="24" t="s">
        <v>78</v>
      </c>
      <c r="C56" s="25">
        <f t="shared" si="2"/>
        <v>1</v>
      </c>
      <c r="D56" s="22"/>
      <c r="E56" s="22"/>
      <c r="F56" s="22"/>
      <c r="G56" s="22"/>
      <c r="H56" s="22"/>
      <c r="I56" s="22">
        <v>1</v>
      </c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</row>
    <row r="57" s="5" customFormat="1" ht="15" customHeight="1" spans="1:23">
      <c r="A57" s="18"/>
      <c r="B57" s="24" t="s">
        <v>79</v>
      </c>
      <c r="C57" s="25">
        <f t="shared" si="2"/>
        <v>1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>
        <v>1</v>
      </c>
      <c r="U57" s="22"/>
      <c r="V57" s="22"/>
      <c r="W57" s="22"/>
    </row>
    <row r="58" s="2" customFormat="1" ht="15" customHeight="1" spans="1:23">
      <c r="A58" s="18" t="s">
        <v>80</v>
      </c>
      <c r="B58" s="19" t="s">
        <v>81</v>
      </c>
      <c r="C58" s="19">
        <v>71</v>
      </c>
      <c r="D58" s="19">
        <v>6</v>
      </c>
      <c r="E58" s="19">
        <v>3</v>
      </c>
      <c r="F58" s="19">
        <v>6</v>
      </c>
      <c r="G58" s="19">
        <v>5</v>
      </c>
      <c r="H58" s="19">
        <v>6</v>
      </c>
      <c r="I58" s="19">
        <v>6</v>
      </c>
      <c r="J58" s="19">
        <v>6</v>
      </c>
      <c r="K58" s="19">
        <v>4</v>
      </c>
      <c r="L58" s="19">
        <v>6</v>
      </c>
      <c r="M58" s="19">
        <v>3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5</v>
      </c>
      <c r="U58" s="19">
        <v>12</v>
      </c>
      <c r="V58" s="19">
        <v>0</v>
      </c>
      <c r="W58" s="19">
        <v>3</v>
      </c>
    </row>
    <row r="59" s="5" customFormat="1" ht="15" customHeight="1" spans="1:23">
      <c r="A59" s="18"/>
      <c r="B59" s="21" t="s">
        <v>82</v>
      </c>
      <c r="C59" s="25">
        <f t="shared" ref="C59:C86" si="3">D59+E59+F59+G59+H59+I59+J59+K59+L59+M59+N59+O59+P59+Q59+R59+S59+T59+U59+V59+W59</f>
        <v>1</v>
      </c>
      <c r="D59" s="27"/>
      <c r="E59" s="27"/>
      <c r="F59" s="27"/>
      <c r="G59" s="27"/>
      <c r="H59" s="27"/>
      <c r="I59" s="27">
        <v>1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</row>
    <row r="60" s="5" customFormat="1" ht="15" customHeight="1" spans="1:23">
      <c r="A60" s="18"/>
      <c r="B60" s="21" t="s">
        <v>83</v>
      </c>
      <c r="C60" s="25">
        <f t="shared" si="3"/>
        <v>1</v>
      </c>
      <c r="D60" s="27"/>
      <c r="E60" s="27"/>
      <c r="F60" s="27"/>
      <c r="G60" s="27"/>
      <c r="H60" s="27"/>
      <c r="I60" s="27"/>
      <c r="J60" s="27">
        <v>1</v>
      </c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="5" customFormat="1" ht="15" customHeight="1" spans="1:23">
      <c r="A61" s="18"/>
      <c r="B61" s="21" t="s">
        <v>84</v>
      </c>
      <c r="C61" s="25">
        <f t="shared" si="3"/>
        <v>1</v>
      </c>
      <c r="D61" s="27"/>
      <c r="E61" s="27"/>
      <c r="F61" s="27"/>
      <c r="G61" s="27"/>
      <c r="H61" s="27">
        <v>1</v>
      </c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</row>
    <row r="62" s="5" customFormat="1" ht="15" customHeight="1" spans="1:23">
      <c r="A62" s="18"/>
      <c r="B62" s="24" t="s">
        <v>85</v>
      </c>
      <c r="C62" s="25">
        <f t="shared" si="3"/>
        <v>14</v>
      </c>
      <c r="D62" s="27">
        <v>2</v>
      </c>
      <c r="E62" s="27">
        <v>1</v>
      </c>
      <c r="F62" s="27">
        <v>2</v>
      </c>
      <c r="G62" s="27">
        <v>2</v>
      </c>
      <c r="H62" s="27">
        <v>1</v>
      </c>
      <c r="I62" s="27">
        <v>1</v>
      </c>
      <c r="J62" s="27">
        <v>1</v>
      </c>
      <c r="K62" s="27">
        <v>1</v>
      </c>
      <c r="L62" s="27">
        <v>2</v>
      </c>
      <c r="M62" s="27">
        <v>1</v>
      </c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="5" customFormat="1" ht="15" customHeight="1" spans="1:23">
      <c r="A63" s="18"/>
      <c r="B63" s="24" t="s">
        <v>86</v>
      </c>
      <c r="C63" s="25">
        <f t="shared" si="3"/>
        <v>25</v>
      </c>
      <c r="D63" s="27">
        <v>4</v>
      </c>
      <c r="E63" s="27">
        <v>2</v>
      </c>
      <c r="F63" s="27">
        <v>2</v>
      </c>
      <c r="G63" s="27">
        <v>3</v>
      </c>
      <c r="H63" s="27">
        <v>4</v>
      </c>
      <c r="I63" s="27">
        <v>2</v>
      </c>
      <c r="J63" s="27">
        <v>2</v>
      </c>
      <c r="K63" s="27">
        <v>2</v>
      </c>
      <c r="L63" s="27">
        <v>3</v>
      </c>
      <c r="M63" s="27">
        <v>1</v>
      </c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="5" customFormat="1" ht="15" customHeight="1" spans="1:23">
      <c r="A64" s="18"/>
      <c r="B64" s="21" t="s">
        <v>87</v>
      </c>
      <c r="C64" s="25">
        <f t="shared" si="3"/>
        <v>1</v>
      </c>
      <c r="D64" s="27"/>
      <c r="E64" s="27"/>
      <c r="F64" s="27"/>
      <c r="G64" s="27"/>
      <c r="H64" s="27"/>
      <c r="I64" s="27"/>
      <c r="J64" s="27">
        <v>1</v>
      </c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="5" customFormat="1" ht="15" customHeight="1" spans="1:23">
      <c r="A65" s="18"/>
      <c r="B65" s="21" t="s">
        <v>88</v>
      </c>
      <c r="C65" s="25">
        <f t="shared" si="3"/>
        <v>1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>
        <v>1</v>
      </c>
      <c r="U65" s="27"/>
      <c r="V65" s="27"/>
      <c r="W65" s="27"/>
    </row>
    <row r="66" s="5" customFormat="1" ht="15" customHeight="1" spans="1:23">
      <c r="A66" s="18"/>
      <c r="B66" s="21" t="s">
        <v>89</v>
      </c>
      <c r="C66" s="25">
        <f t="shared" si="3"/>
        <v>2</v>
      </c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>
        <v>2</v>
      </c>
      <c r="V66" s="27"/>
      <c r="W66" s="27"/>
    </row>
    <row r="67" s="5" customFormat="1" ht="15" customHeight="1" spans="1:23">
      <c r="A67" s="18"/>
      <c r="B67" s="21" t="s">
        <v>90</v>
      </c>
      <c r="C67" s="25">
        <f t="shared" si="3"/>
        <v>1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>
        <v>1</v>
      </c>
      <c r="V67" s="27"/>
      <c r="W67" s="27"/>
    </row>
    <row r="68" s="5" customFormat="1" ht="15" customHeight="1" spans="1:23">
      <c r="A68" s="18"/>
      <c r="B68" s="21" t="s">
        <v>91</v>
      </c>
      <c r="C68" s="25">
        <f t="shared" si="3"/>
        <v>1</v>
      </c>
      <c r="D68" s="27"/>
      <c r="E68" s="27"/>
      <c r="F68" s="27"/>
      <c r="G68" s="27"/>
      <c r="H68" s="27"/>
      <c r="I68" s="27"/>
      <c r="J68" s="27"/>
      <c r="K68" s="27"/>
      <c r="L68" s="27"/>
      <c r="M68" s="27">
        <v>1</v>
      </c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="5" customFormat="1" ht="15" customHeight="1" spans="1:23">
      <c r="A69" s="18"/>
      <c r="B69" s="21" t="s">
        <v>92</v>
      </c>
      <c r="C69" s="25">
        <f t="shared" si="3"/>
        <v>1</v>
      </c>
      <c r="D69" s="27"/>
      <c r="E69" s="27"/>
      <c r="F69" s="27">
        <v>1</v>
      </c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="5" customFormat="1" ht="15" customHeight="1" spans="1:23">
      <c r="A70" s="18"/>
      <c r="B70" s="21" t="s">
        <v>93</v>
      </c>
      <c r="C70" s="25">
        <f t="shared" si="3"/>
        <v>1</v>
      </c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>
        <v>1</v>
      </c>
      <c r="V70" s="27"/>
      <c r="W70" s="27"/>
    </row>
    <row r="71" s="5" customFormat="1" ht="15" customHeight="1" spans="1:23">
      <c r="A71" s="18"/>
      <c r="B71" s="21" t="s">
        <v>94</v>
      </c>
      <c r="C71" s="25">
        <f t="shared" si="3"/>
        <v>1</v>
      </c>
      <c r="D71" s="27"/>
      <c r="E71" s="27"/>
      <c r="F71" s="27">
        <v>1</v>
      </c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="5" customFormat="1" ht="15" customHeight="1" spans="1:23">
      <c r="A72" s="18"/>
      <c r="B72" s="21" t="s">
        <v>95</v>
      </c>
      <c r="C72" s="25">
        <f t="shared" si="3"/>
        <v>1</v>
      </c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>
        <v>1</v>
      </c>
      <c r="V72" s="27"/>
      <c r="W72" s="27"/>
    </row>
    <row r="73" s="5" customFormat="1" ht="15" customHeight="1" spans="1:23">
      <c r="A73" s="18"/>
      <c r="B73" s="21" t="s">
        <v>96</v>
      </c>
      <c r="C73" s="25">
        <f t="shared" si="3"/>
        <v>1</v>
      </c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>
        <v>1</v>
      </c>
      <c r="V73" s="27"/>
      <c r="W73" s="27"/>
    </row>
    <row r="74" s="5" customFormat="1" ht="15" customHeight="1" spans="1:23">
      <c r="A74" s="18"/>
      <c r="B74" s="21" t="s">
        <v>97</v>
      </c>
      <c r="C74" s="25">
        <f t="shared" si="3"/>
        <v>1</v>
      </c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>
        <v>1</v>
      </c>
      <c r="V74" s="27"/>
      <c r="W74" s="27"/>
    </row>
    <row r="75" s="5" customFormat="1" ht="15" customHeight="1" spans="1:23">
      <c r="A75" s="18"/>
      <c r="B75" s="21" t="s">
        <v>98</v>
      </c>
      <c r="C75" s="25">
        <f t="shared" si="3"/>
        <v>1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>
        <v>1</v>
      </c>
    </row>
    <row r="76" s="5" customFormat="1" ht="15" customHeight="1" spans="1:23">
      <c r="A76" s="18"/>
      <c r="B76" s="21" t="s">
        <v>99</v>
      </c>
      <c r="C76" s="25">
        <f t="shared" si="3"/>
        <v>1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>
        <v>1</v>
      </c>
      <c r="U76" s="27"/>
      <c r="V76" s="27"/>
      <c r="W76" s="27"/>
    </row>
    <row r="77" s="5" customFormat="1" ht="15" customHeight="1" spans="1:23">
      <c r="A77" s="18"/>
      <c r="B77" s="21" t="s">
        <v>100</v>
      </c>
      <c r="C77" s="25">
        <f t="shared" si="3"/>
        <v>1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>
        <v>1</v>
      </c>
      <c r="V77" s="27"/>
      <c r="W77" s="27"/>
    </row>
    <row r="78" s="5" customFormat="1" ht="15" customHeight="1" spans="1:23">
      <c r="A78" s="18"/>
      <c r="B78" s="24" t="s">
        <v>101</v>
      </c>
      <c r="C78" s="25">
        <f t="shared" si="3"/>
        <v>2</v>
      </c>
      <c r="D78" s="27"/>
      <c r="E78" s="27"/>
      <c r="F78" s="27"/>
      <c r="G78" s="27"/>
      <c r="H78" s="27"/>
      <c r="I78" s="27">
        <v>1</v>
      </c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>
        <v>1</v>
      </c>
      <c r="U78" s="27"/>
      <c r="V78" s="27"/>
      <c r="W78" s="27"/>
    </row>
    <row r="79" s="5" customFormat="1" ht="15" customHeight="1" spans="1:23">
      <c r="A79" s="18"/>
      <c r="B79" s="24" t="s">
        <v>102</v>
      </c>
      <c r="C79" s="25">
        <f t="shared" si="3"/>
        <v>1</v>
      </c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>
        <v>1</v>
      </c>
      <c r="U79" s="27"/>
      <c r="V79" s="27"/>
      <c r="W79" s="27"/>
    </row>
    <row r="80" s="5" customFormat="1" ht="15" customHeight="1" spans="1:23">
      <c r="A80" s="18"/>
      <c r="B80" s="21" t="s">
        <v>103</v>
      </c>
      <c r="C80" s="25">
        <f t="shared" si="3"/>
        <v>1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>
        <v>1</v>
      </c>
      <c r="V80" s="27"/>
      <c r="W80" s="27"/>
    </row>
    <row r="81" s="5" customFormat="1" ht="15" customHeight="1" spans="1:23">
      <c r="A81" s="18"/>
      <c r="B81" s="21" t="s">
        <v>104</v>
      </c>
      <c r="C81" s="25">
        <f t="shared" si="3"/>
        <v>2</v>
      </c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>
        <v>2</v>
      </c>
    </row>
    <row r="82" s="5" customFormat="1" ht="15" customHeight="1" spans="1:23">
      <c r="A82" s="18"/>
      <c r="B82" s="21" t="s">
        <v>105</v>
      </c>
      <c r="C82" s="25">
        <f t="shared" si="3"/>
        <v>2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>
        <v>2</v>
      </c>
      <c r="V82" s="27"/>
      <c r="W82" s="27"/>
    </row>
    <row r="83" s="5" customFormat="1" ht="15" customHeight="1" spans="1:23">
      <c r="A83" s="18"/>
      <c r="B83" s="21" t="s">
        <v>106</v>
      </c>
      <c r="C83" s="25">
        <f t="shared" si="3"/>
        <v>1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>
        <v>1</v>
      </c>
      <c r="V83" s="27"/>
      <c r="W83" s="27"/>
    </row>
    <row r="84" s="5" customFormat="1" ht="15" customHeight="1" spans="1:23">
      <c r="A84" s="18"/>
      <c r="B84" s="21" t="s">
        <v>107</v>
      </c>
      <c r="C84" s="25">
        <f t="shared" si="3"/>
        <v>2</v>
      </c>
      <c r="D84" s="27"/>
      <c r="E84" s="27"/>
      <c r="F84" s="27"/>
      <c r="G84" s="27"/>
      <c r="H84" s="27"/>
      <c r="I84" s="27">
        <v>1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>
        <v>1</v>
      </c>
      <c r="U84" s="27"/>
      <c r="V84" s="27"/>
      <c r="W84" s="27"/>
    </row>
    <row r="85" s="5" customFormat="1" ht="15" customHeight="1" spans="1:23">
      <c r="A85" s="18"/>
      <c r="B85" s="21" t="s">
        <v>108</v>
      </c>
      <c r="C85" s="25">
        <f t="shared" si="3"/>
        <v>2</v>
      </c>
      <c r="D85" s="27"/>
      <c r="E85" s="27"/>
      <c r="F85" s="27"/>
      <c r="G85" s="27"/>
      <c r="H85" s="27"/>
      <c r="I85" s="27"/>
      <c r="J85" s="27">
        <v>1</v>
      </c>
      <c r="K85" s="27"/>
      <c r="L85" s="27">
        <v>1</v>
      </c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="5" customFormat="1" ht="15" customHeight="1" spans="1:23">
      <c r="A86" s="18"/>
      <c r="B86" s="21" t="s">
        <v>109</v>
      </c>
      <c r="C86" s="25">
        <f t="shared" si="3"/>
        <v>1</v>
      </c>
      <c r="D86" s="27"/>
      <c r="E86" s="27"/>
      <c r="F86" s="27"/>
      <c r="G86" s="27"/>
      <c r="H86" s="27"/>
      <c r="I86" s="27"/>
      <c r="J86" s="27"/>
      <c r="K86" s="27">
        <v>1</v>
      </c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="2" customFormat="1" ht="15" customHeight="1" spans="1:23">
      <c r="A87" s="18" t="s">
        <v>110</v>
      </c>
      <c r="B87" s="19" t="s">
        <v>111</v>
      </c>
      <c r="C87" s="19">
        <v>60</v>
      </c>
      <c r="D87" s="19">
        <v>2</v>
      </c>
      <c r="E87" s="19">
        <v>2</v>
      </c>
      <c r="F87" s="19">
        <v>0</v>
      </c>
      <c r="G87" s="19">
        <v>5</v>
      </c>
      <c r="H87" s="19">
        <v>1</v>
      </c>
      <c r="I87" s="19">
        <v>1</v>
      </c>
      <c r="J87" s="19">
        <v>5</v>
      </c>
      <c r="K87" s="19">
        <v>3</v>
      </c>
      <c r="L87" s="19">
        <v>5</v>
      </c>
      <c r="M87" s="19">
        <v>3</v>
      </c>
      <c r="N87" s="19">
        <v>0</v>
      </c>
      <c r="O87" s="19">
        <v>4</v>
      </c>
      <c r="P87" s="19">
        <v>0</v>
      </c>
      <c r="Q87" s="19">
        <v>2</v>
      </c>
      <c r="R87" s="19">
        <v>0</v>
      </c>
      <c r="S87" s="19">
        <v>3</v>
      </c>
      <c r="T87" s="19">
        <v>3</v>
      </c>
      <c r="U87" s="19">
        <v>11</v>
      </c>
      <c r="V87" s="19">
        <v>8</v>
      </c>
      <c r="W87" s="19">
        <v>2</v>
      </c>
    </row>
    <row r="88" s="5" customFormat="1" ht="15" customHeight="1" spans="1:23">
      <c r="A88" s="18"/>
      <c r="B88" s="24" t="s">
        <v>112</v>
      </c>
      <c r="C88" s="25">
        <f t="shared" ref="C88:C111" si="4">D88+E88+G88+F88+H88+I88+J88+K88+M88+L88+N88+O88+P88+Q88+R88+S88++T88+U88+V88+W88</f>
        <v>8</v>
      </c>
      <c r="D88" s="27">
        <v>1</v>
      </c>
      <c r="E88" s="27"/>
      <c r="F88" s="27"/>
      <c r="G88" s="27"/>
      <c r="H88" s="27"/>
      <c r="I88" s="27"/>
      <c r="J88" s="27">
        <v>2</v>
      </c>
      <c r="K88" s="27">
        <v>1</v>
      </c>
      <c r="L88" s="27">
        <v>1</v>
      </c>
      <c r="M88" s="27"/>
      <c r="N88" s="27"/>
      <c r="O88" s="27">
        <v>1</v>
      </c>
      <c r="P88" s="27"/>
      <c r="Q88" s="27"/>
      <c r="R88" s="27"/>
      <c r="S88" s="27"/>
      <c r="T88" s="27">
        <v>1</v>
      </c>
      <c r="U88" s="27"/>
      <c r="V88" s="27">
        <v>1</v>
      </c>
      <c r="W88" s="27"/>
    </row>
    <row r="89" s="5" customFormat="1" ht="15" customHeight="1" spans="1:23">
      <c r="A89" s="18"/>
      <c r="B89" s="21" t="s">
        <v>113</v>
      </c>
      <c r="C89" s="25">
        <f t="shared" si="4"/>
        <v>1</v>
      </c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>
        <v>1</v>
      </c>
      <c r="P89" s="27"/>
      <c r="Q89" s="27"/>
      <c r="R89" s="27"/>
      <c r="S89" s="27"/>
      <c r="T89" s="27"/>
      <c r="U89" s="27"/>
      <c r="V89" s="27"/>
      <c r="W89" s="27"/>
    </row>
    <row r="90" s="5" customFormat="1" ht="15" customHeight="1" spans="1:23">
      <c r="A90" s="18"/>
      <c r="B90" s="21" t="s">
        <v>114</v>
      </c>
      <c r="C90" s="25">
        <f t="shared" si="4"/>
        <v>4</v>
      </c>
      <c r="D90" s="27"/>
      <c r="E90" s="27">
        <v>1</v>
      </c>
      <c r="F90" s="27"/>
      <c r="G90" s="27">
        <v>2</v>
      </c>
      <c r="H90" s="27">
        <v>1</v>
      </c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="5" customFormat="1" ht="15" customHeight="1" spans="1:23">
      <c r="A91" s="18"/>
      <c r="B91" s="29" t="s">
        <v>115</v>
      </c>
      <c r="C91" s="25">
        <f t="shared" si="4"/>
        <v>1</v>
      </c>
      <c r="D91" s="27"/>
      <c r="E91" s="27"/>
      <c r="F91" s="27"/>
      <c r="G91" s="27"/>
      <c r="H91" s="27"/>
      <c r="I91" s="27"/>
      <c r="J91" s="27">
        <v>1</v>
      </c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="5" customFormat="1" ht="15" customHeight="1" spans="1:23">
      <c r="A92" s="18"/>
      <c r="B92" s="29" t="s">
        <v>116</v>
      </c>
      <c r="C92" s="25">
        <f t="shared" si="4"/>
        <v>1</v>
      </c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>
        <v>1</v>
      </c>
      <c r="R92" s="27"/>
      <c r="S92" s="27"/>
      <c r="T92" s="27"/>
      <c r="U92" s="27"/>
      <c r="V92" s="27"/>
      <c r="W92" s="27"/>
    </row>
    <row r="93" s="5" customFormat="1" ht="15" customHeight="1" spans="1:23">
      <c r="A93" s="18"/>
      <c r="B93" s="29" t="s">
        <v>117</v>
      </c>
      <c r="C93" s="25">
        <f t="shared" si="4"/>
        <v>1</v>
      </c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>
        <v>1</v>
      </c>
      <c r="R93" s="27"/>
      <c r="S93" s="27"/>
      <c r="T93" s="27"/>
      <c r="U93" s="27"/>
      <c r="V93" s="27"/>
      <c r="W93" s="27"/>
    </row>
    <row r="94" s="5" customFormat="1" ht="15" customHeight="1" spans="1:23">
      <c r="A94" s="18"/>
      <c r="B94" s="21" t="s">
        <v>118</v>
      </c>
      <c r="C94" s="25">
        <f t="shared" si="4"/>
        <v>2</v>
      </c>
      <c r="D94" s="27"/>
      <c r="E94" s="27"/>
      <c r="F94" s="27"/>
      <c r="G94" s="27"/>
      <c r="H94" s="27"/>
      <c r="I94" s="27"/>
      <c r="J94" s="27"/>
      <c r="K94" s="27"/>
      <c r="L94" s="27"/>
      <c r="M94" s="27">
        <v>1</v>
      </c>
      <c r="N94" s="27"/>
      <c r="O94" s="27"/>
      <c r="P94" s="27"/>
      <c r="Q94" s="27"/>
      <c r="R94" s="27"/>
      <c r="S94" s="27"/>
      <c r="T94" s="27"/>
      <c r="U94" s="27"/>
      <c r="V94" s="27">
        <v>1</v>
      </c>
      <c r="W94" s="27"/>
    </row>
    <row r="95" s="5" customFormat="1" ht="15" customHeight="1" spans="1:23">
      <c r="A95" s="18"/>
      <c r="B95" s="21" t="s">
        <v>119</v>
      </c>
      <c r="C95" s="25">
        <f t="shared" si="4"/>
        <v>7</v>
      </c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>
        <v>1</v>
      </c>
      <c r="T95" s="27"/>
      <c r="U95" s="27">
        <v>4</v>
      </c>
      <c r="V95" s="27">
        <v>2</v>
      </c>
      <c r="W95" s="27"/>
    </row>
    <row r="96" s="5" customFormat="1" ht="15" customHeight="1" spans="1:23">
      <c r="A96" s="18"/>
      <c r="B96" s="21" t="s">
        <v>120</v>
      </c>
      <c r="C96" s="25">
        <f t="shared" si="4"/>
        <v>2</v>
      </c>
      <c r="D96" s="27"/>
      <c r="E96" s="27"/>
      <c r="F96" s="27"/>
      <c r="G96" s="27"/>
      <c r="H96" s="27"/>
      <c r="I96" s="27"/>
      <c r="J96" s="27"/>
      <c r="K96" s="27"/>
      <c r="L96" s="27"/>
      <c r="M96" s="27">
        <v>1</v>
      </c>
      <c r="N96" s="27"/>
      <c r="O96" s="27"/>
      <c r="P96" s="27"/>
      <c r="Q96" s="27"/>
      <c r="R96" s="27"/>
      <c r="S96" s="27"/>
      <c r="T96" s="27"/>
      <c r="U96" s="27">
        <v>1</v>
      </c>
      <c r="V96" s="27"/>
      <c r="W96" s="27"/>
    </row>
    <row r="97" s="5" customFormat="1" ht="15" customHeight="1" spans="1:23">
      <c r="A97" s="18"/>
      <c r="B97" s="29" t="s">
        <v>121</v>
      </c>
      <c r="C97" s="25">
        <f t="shared" si="4"/>
        <v>1</v>
      </c>
      <c r="D97" s="27"/>
      <c r="E97" s="27"/>
      <c r="F97" s="27"/>
      <c r="G97" s="27"/>
      <c r="H97" s="27"/>
      <c r="I97" s="27"/>
      <c r="J97" s="27"/>
      <c r="K97" s="27"/>
      <c r="L97" s="27"/>
      <c r="M97" s="27">
        <v>1</v>
      </c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="5" customFormat="1" ht="15" customHeight="1" spans="1:23">
      <c r="A98" s="18"/>
      <c r="B98" s="21" t="s">
        <v>122</v>
      </c>
      <c r="C98" s="25">
        <f t="shared" si="4"/>
        <v>2</v>
      </c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>
        <v>1</v>
      </c>
      <c r="P98" s="27"/>
      <c r="Q98" s="27"/>
      <c r="R98" s="27"/>
      <c r="S98" s="27">
        <v>1</v>
      </c>
      <c r="T98" s="27"/>
      <c r="U98" s="27"/>
      <c r="V98" s="27"/>
      <c r="W98" s="27"/>
    </row>
    <row r="99" s="5" customFormat="1" ht="15" customHeight="1" spans="1:23">
      <c r="A99" s="18"/>
      <c r="B99" s="29" t="s">
        <v>123</v>
      </c>
      <c r="C99" s="25">
        <f t="shared" si="4"/>
        <v>1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>
        <v>1</v>
      </c>
      <c r="W99" s="27"/>
    </row>
    <row r="100" s="5" customFormat="1" ht="15" customHeight="1" spans="1:23">
      <c r="A100" s="18"/>
      <c r="B100" s="21" t="s">
        <v>124</v>
      </c>
      <c r="C100" s="25">
        <f t="shared" si="4"/>
        <v>9</v>
      </c>
      <c r="D100" s="27">
        <v>1</v>
      </c>
      <c r="E100" s="27">
        <v>1</v>
      </c>
      <c r="F100" s="27"/>
      <c r="G100" s="27">
        <v>2</v>
      </c>
      <c r="H100" s="27"/>
      <c r="I100" s="27"/>
      <c r="J100" s="27">
        <v>2</v>
      </c>
      <c r="K100" s="27">
        <v>1</v>
      </c>
      <c r="L100" s="27">
        <v>2</v>
      </c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</row>
    <row r="101" s="5" customFormat="1" ht="15" customHeight="1" spans="1:23">
      <c r="A101" s="18"/>
      <c r="B101" s="21" t="s">
        <v>125</v>
      </c>
      <c r="C101" s="25">
        <f t="shared" si="4"/>
        <v>8</v>
      </c>
      <c r="D101" s="27"/>
      <c r="E101" s="27"/>
      <c r="F101" s="27"/>
      <c r="G101" s="27">
        <v>1</v>
      </c>
      <c r="H101" s="27"/>
      <c r="I101" s="27">
        <v>1</v>
      </c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>
        <v>3</v>
      </c>
      <c r="V101" s="27">
        <v>2</v>
      </c>
      <c r="W101" s="27">
        <v>1</v>
      </c>
    </row>
    <row r="102" s="5" customFormat="1" ht="15" customHeight="1" spans="1:23">
      <c r="A102" s="18"/>
      <c r="B102" s="29" t="s">
        <v>126</v>
      </c>
      <c r="C102" s="25">
        <f t="shared" si="4"/>
        <v>1</v>
      </c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>
        <v>1</v>
      </c>
      <c r="V102" s="27"/>
      <c r="W102" s="27"/>
    </row>
    <row r="103" s="5" customFormat="1" ht="15" customHeight="1" spans="1:23">
      <c r="A103" s="18"/>
      <c r="B103" s="29" t="s">
        <v>127</v>
      </c>
      <c r="C103" s="25">
        <f t="shared" si="4"/>
        <v>1</v>
      </c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>
        <v>1</v>
      </c>
      <c r="U103" s="27"/>
      <c r="V103" s="27"/>
      <c r="W103" s="27"/>
    </row>
    <row r="104" s="5" customFormat="1" ht="15" customHeight="1" spans="1:23">
      <c r="A104" s="18"/>
      <c r="B104" s="21" t="s">
        <v>128</v>
      </c>
      <c r="C104" s="25">
        <f t="shared" si="4"/>
        <v>3</v>
      </c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>
        <v>1</v>
      </c>
      <c r="U104" s="27"/>
      <c r="V104" s="27">
        <v>1</v>
      </c>
      <c r="W104" s="27">
        <v>1</v>
      </c>
    </row>
    <row r="105" s="5" customFormat="1" ht="15" customHeight="1" spans="1:23">
      <c r="A105" s="18"/>
      <c r="B105" s="29" t="s">
        <v>129</v>
      </c>
      <c r="C105" s="25">
        <f t="shared" si="4"/>
        <v>1</v>
      </c>
      <c r="D105" s="27"/>
      <c r="E105" s="27"/>
      <c r="F105" s="27"/>
      <c r="G105" s="27"/>
      <c r="H105" s="27"/>
      <c r="I105" s="27"/>
      <c r="J105" s="27"/>
      <c r="K105" s="27"/>
      <c r="L105" s="27">
        <v>1</v>
      </c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="5" customFormat="1" ht="15" customHeight="1" spans="1:23">
      <c r="A106" s="18"/>
      <c r="B106" s="29" t="s">
        <v>130</v>
      </c>
      <c r="C106" s="25">
        <f t="shared" si="4"/>
        <v>1</v>
      </c>
      <c r="D106" s="27"/>
      <c r="E106" s="27"/>
      <c r="F106" s="27"/>
      <c r="G106" s="27"/>
      <c r="H106" s="27"/>
      <c r="I106" s="27"/>
      <c r="J106" s="27"/>
      <c r="K106" s="27"/>
      <c r="L106" s="27">
        <v>1</v>
      </c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="5" customFormat="1" ht="15" customHeight="1" spans="1:23">
      <c r="A107" s="18"/>
      <c r="B107" s="29" t="s">
        <v>131</v>
      </c>
      <c r="C107" s="25">
        <f t="shared" si="4"/>
        <v>1</v>
      </c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>
        <v>1</v>
      </c>
      <c r="V107" s="27"/>
      <c r="W107" s="27"/>
    </row>
    <row r="108" s="5" customFormat="1" ht="15" customHeight="1" spans="1:23">
      <c r="A108" s="18"/>
      <c r="B108" s="29" t="s">
        <v>132</v>
      </c>
      <c r="C108" s="25">
        <f t="shared" si="4"/>
        <v>1</v>
      </c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>
        <v>1</v>
      </c>
      <c r="T108" s="27"/>
      <c r="U108" s="27"/>
      <c r="V108" s="27"/>
      <c r="W108" s="27"/>
    </row>
    <row r="109" s="5" customFormat="1" ht="15" customHeight="1" spans="1:23">
      <c r="A109" s="18"/>
      <c r="B109" s="29" t="s">
        <v>133</v>
      </c>
      <c r="C109" s="25">
        <f t="shared" si="4"/>
        <v>1</v>
      </c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>
        <v>1</v>
      </c>
      <c r="P109" s="27"/>
      <c r="Q109" s="27"/>
      <c r="R109" s="27"/>
      <c r="S109" s="27"/>
      <c r="T109" s="27"/>
      <c r="U109" s="27"/>
      <c r="V109" s="27"/>
      <c r="W109" s="27"/>
    </row>
    <row r="110" s="5" customFormat="1" ht="15" customHeight="1" spans="1:23">
      <c r="A110" s="18"/>
      <c r="B110" s="29" t="s">
        <v>134</v>
      </c>
      <c r="C110" s="25">
        <f t="shared" si="4"/>
        <v>1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>
        <v>1</v>
      </c>
      <c r="V110" s="27"/>
      <c r="W110" s="27"/>
    </row>
    <row r="111" s="5" customFormat="1" ht="15" customHeight="1" spans="1:23">
      <c r="A111" s="18"/>
      <c r="B111" s="29" t="s">
        <v>135</v>
      </c>
      <c r="C111" s="25">
        <f t="shared" si="4"/>
        <v>1</v>
      </c>
      <c r="D111" s="27"/>
      <c r="E111" s="27"/>
      <c r="F111" s="27"/>
      <c r="G111" s="27"/>
      <c r="H111" s="27"/>
      <c r="I111" s="27"/>
      <c r="J111" s="27"/>
      <c r="K111" s="27">
        <v>1</v>
      </c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</row>
  </sheetData>
  <mergeCells count="10">
    <mergeCell ref="A1:B1"/>
    <mergeCell ref="A2:W2"/>
    <mergeCell ref="C3:W3"/>
    <mergeCell ref="A5:B5"/>
    <mergeCell ref="A3:A4"/>
    <mergeCell ref="A6:A31"/>
    <mergeCell ref="A32:A57"/>
    <mergeCell ref="A58:A86"/>
    <mergeCell ref="A87:A111"/>
    <mergeCell ref="B3:B4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1" sqref="B11"/>
    </sheetView>
  </sheetViews>
  <sheetFormatPr defaultColWidth="9" defaultRowHeight="13.5"/>
  <cols>
    <col min="1" max="1" width="32.875" customWidth="1"/>
    <col min="2" max="2" width="19" customWidth="1"/>
  </cols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汇总各县区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2020-06-04T12:36:00Z</dcterms:created>
  <dcterms:modified xsi:type="dcterms:W3CDTF">2020-07-02T10:05:20Z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