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综合成绩" sheetId="1" r:id="rId1"/>
  </sheets>
  <definedNames>
    <definedName name="_xlnm._FilterDatabase" localSheetId="0" hidden="1">综合成绩!$A$2:$O$4</definedName>
    <definedName name="_xlnm.Print_Titles" localSheetId="0">综合成绩!$2:$2</definedName>
  </definedNames>
  <calcPr calcId="124519"/>
</workbook>
</file>

<file path=xl/calcChain.xml><?xml version="1.0" encoding="utf-8"?>
<calcChain xmlns="http://schemas.openxmlformats.org/spreadsheetml/2006/main">
  <c r="M3" i="1"/>
  <c r="O3"/>
  <c r="O4"/>
  <c r="M4"/>
  <c r="J5"/>
  <c r="J3"/>
  <c r="J4"/>
  <c r="P4" s="1"/>
  <c r="H3"/>
  <c r="P3" s="1"/>
  <c r="H4"/>
  <c r="H5"/>
  <c r="K4" l="1"/>
  <c r="K5"/>
  <c r="K3"/>
</calcChain>
</file>

<file path=xl/sharedStrings.xml><?xml version="1.0" encoding="utf-8"?>
<sst xmlns="http://schemas.openxmlformats.org/spreadsheetml/2006/main" count="24" uniqueCount="24">
  <si>
    <t>姓名</t>
  </si>
  <si>
    <t>职位代码</t>
  </si>
  <si>
    <t>准考证号</t>
  </si>
  <si>
    <t>序号</t>
    <phoneticPr fontId="1" type="noConversion"/>
  </si>
  <si>
    <t>吴晓燕</t>
    <phoneticPr fontId="1" type="noConversion"/>
  </si>
  <si>
    <t>040320100101</t>
    <phoneticPr fontId="1" type="noConversion"/>
  </si>
  <si>
    <t>常生超</t>
    <phoneticPr fontId="1" type="noConversion"/>
  </si>
  <si>
    <t>040320100104</t>
    <phoneticPr fontId="1" type="noConversion"/>
  </si>
  <si>
    <t>梁睿</t>
    <phoneticPr fontId="1" type="noConversion"/>
  </si>
  <si>
    <t>040320100103</t>
    <phoneticPr fontId="1" type="noConversion"/>
  </si>
  <si>
    <r>
      <t>笔试成绩
÷2</t>
    </r>
    <r>
      <rPr>
        <sz val="10"/>
        <color theme="1"/>
        <rFont val="宋体"/>
        <family val="3"/>
        <charset val="134"/>
      </rPr>
      <t>×</t>
    </r>
    <r>
      <rPr>
        <sz val="10"/>
        <color theme="1"/>
        <rFont val="黑体"/>
        <family val="3"/>
        <charset val="134"/>
      </rPr>
      <t>30%</t>
    </r>
    <phoneticPr fontId="1" type="noConversion"/>
  </si>
  <si>
    <t>笔试、面试
换算后成绩</t>
    <phoneticPr fontId="1" type="noConversion"/>
  </si>
  <si>
    <r>
      <t xml:space="preserve">面试成绩
</t>
    </r>
    <r>
      <rPr>
        <sz val="10"/>
        <color theme="1"/>
        <rFont val="宋体"/>
        <family val="3"/>
        <charset val="134"/>
      </rPr>
      <t>×</t>
    </r>
    <r>
      <rPr>
        <sz val="10"/>
        <color theme="1"/>
        <rFont val="黑体"/>
        <family val="3"/>
        <charset val="134"/>
      </rPr>
      <t>30%</t>
    </r>
    <phoneticPr fontId="1" type="noConversion"/>
  </si>
  <si>
    <t>民主测评
×25%</t>
    <phoneticPr fontId="1" type="noConversion"/>
  </si>
  <si>
    <t>考察组
评  分</t>
    <phoneticPr fontId="1" type="noConversion"/>
  </si>
  <si>
    <t>申论
成绩</t>
    <phoneticPr fontId="1" type="noConversion"/>
  </si>
  <si>
    <t>行测
成绩</t>
    <phoneticPr fontId="1" type="noConversion"/>
  </si>
  <si>
    <t>笔试
成绩</t>
    <phoneticPr fontId="1" type="noConversion"/>
  </si>
  <si>
    <t>面试
成绩</t>
    <phoneticPr fontId="1" type="noConversion"/>
  </si>
  <si>
    <t>民主
测评</t>
    <phoneticPr fontId="1" type="noConversion"/>
  </si>
  <si>
    <t>考察组
评分
×15%</t>
    <phoneticPr fontId="1" type="noConversion"/>
  </si>
  <si>
    <t>综合
成绩</t>
    <phoneticPr fontId="1" type="noConversion"/>
  </si>
  <si>
    <t>备注</t>
    <phoneticPr fontId="1" type="noConversion"/>
  </si>
  <si>
    <t>金昌市2019年从优秀村干部中考试录用乡镇机关公务员综合成绩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</si>
</sst>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6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workbookViewId="0">
      <selection activeCell="C2" sqref="C2"/>
    </sheetView>
  </sheetViews>
  <sheetFormatPr defaultRowHeight="13.5"/>
  <cols>
    <col min="1" max="1" width="4.875" style="2" customWidth="1"/>
    <col min="2" max="2" width="7.875" style="23" customWidth="1"/>
    <col min="3" max="3" width="13.625" style="23" customWidth="1"/>
    <col min="4" max="4" width="10" style="2" customWidth="1"/>
    <col min="5" max="7" width="6.5" style="23" customWidth="1"/>
    <col min="8" max="8" width="8.625" style="24" customWidth="1"/>
    <col min="9" max="9" width="7" style="24" customWidth="1"/>
    <col min="10" max="10" width="8" style="24" customWidth="1"/>
    <col min="11" max="11" width="10.125" style="24" customWidth="1"/>
    <col min="12" max="12" width="5.625" style="15" customWidth="1"/>
    <col min="13" max="13" width="8.25" style="2" customWidth="1"/>
    <col min="14" max="14" width="7.25" style="2" customWidth="1"/>
    <col min="15" max="15" width="7.125" style="2" customWidth="1"/>
    <col min="16" max="16" width="6.75" style="2" customWidth="1"/>
    <col min="17" max="16384" width="9" style="2"/>
  </cols>
  <sheetData>
    <row r="1" spans="1:17" ht="85.5" customHeight="1" thickBo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8" customFormat="1" ht="42" customHeight="1">
      <c r="A2" s="3" t="s">
        <v>3</v>
      </c>
      <c r="B2" s="4" t="s">
        <v>0</v>
      </c>
      <c r="C2" s="4" t="s">
        <v>2</v>
      </c>
      <c r="D2" s="4" t="s">
        <v>1</v>
      </c>
      <c r="E2" s="5" t="s">
        <v>16</v>
      </c>
      <c r="F2" s="5" t="s">
        <v>15</v>
      </c>
      <c r="G2" s="5" t="s">
        <v>17</v>
      </c>
      <c r="H2" s="6" t="s">
        <v>10</v>
      </c>
      <c r="I2" s="6" t="s">
        <v>18</v>
      </c>
      <c r="J2" s="6" t="s">
        <v>12</v>
      </c>
      <c r="K2" s="6" t="s">
        <v>11</v>
      </c>
      <c r="L2" s="5" t="s">
        <v>19</v>
      </c>
      <c r="M2" s="5" t="s">
        <v>13</v>
      </c>
      <c r="N2" s="5" t="s">
        <v>14</v>
      </c>
      <c r="O2" s="5" t="s">
        <v>20</v>
      </c>
      <c r="P2" s="5" t="s">
        <v>21</v>
      </c>
      <c r="Q2" s="7" t="s">
        <v>22</v>
      </c>
    </row>
    <row r="3" spans="1:17" s="15" customFormat="1" ht="29.25" customHeight="1">
      <c r="A3" s="9">
        <v>1</v>
      </c>
      <c r="B3" s="10" t="s">
        <v>6</v>
      </c>
      <c r="C3" s="11" t="s">
        <v>7</v>
      </c>
      <c r="D3" s="10">
        <v>20191001</v>
      </c>
      <c r="E3" s="10">
        <v>49.2</v>
      </c>
      <c r="F3" s="10">
        <v>61.5</v>
      </c>
      <c r="G3" s="10">
        <v>110.7</v>
      </c>
      <c r="H3" s="12">
        <f t="shared" ref="H3:H4" si="0">G3/2*0.3</f>
        <v>16.605</v>
      </c>
      <c r="I3" s="13">
        <v>88.8</v>
      </c>
      <c r="J3" s="12">
        <f t="shared" ref="J3:J4" si="1">I3*0.3</f>
        <v>26.639999999999997</v>
      </c>
      <c r="K3" s="12">
        <f t="shared" ref="K3:K4" si="2">H3+J3</f>
        <v>43.244999999999997</v>
      </c>
      <c r="L3" s="10">
        <v>99</v>
      </c>
      <c r="M3" s="10">
        <f>L3*0.25</f>
        <v>24.75</v>
      </c>
      <c r="N3" s="10">
        <v>88</v>
      </c>
      <c r="O3" s="10">
        <f>N3*0.15</f>
        <v>13.2</v>
      </c>
      <c r="P3" s="12">
        <f>H3+J3+M3+O3</f>
        <v>81.195000000000007</v>
      </c>
      <c r="Q3" s="14"/>
    </row>
    <row r="4" spans="1:17" s="15" customFormat="1" ht="29.25" customHeight="1">
      <c r="A4" s="9">
        <v>2</v>
      </c>
      <c r="B4" s="10" t="s">
        <v>8</v>
      </c>
      <c r="C4" s="11" t="s">
        <v>9</v>
      </c>
      <c r="D4" s="10">
        <v>20191001</v>
      </c>
      <c r="E4" s="10">
        <v>46.7</v>
      </c>
      <c r="F4" s="10">
        <v>61.5</v>
      </c>
      <c r="G4" s="10">
        <v>108.2</v>
      </c>
      <c r="H4" s="12">
        <f t="shared" si="0"/>
        <v>16.23</v>
      </c>
      <c r="I4" s="13">
        <v>87.96</v>
      </c>
      <c r="J4" s="12">
        <f t="shared" si="1"/>
        <v>26.387999999999998</v>
      </c>
      <c r="K4" s="12">
        <f t="shared" si="2"/>
        <v>42.617999999999995</v>
      </c>
      <c r="L4" s="10">
        <v>98.8</v>
      </c>
      <c r="M4" s="10">
        <f>L4*0.25</f>
        <v>24.7</v>
      </c>
      <c r="N4" s="10">
        <v>90.8</v>
      </c>
      <c r="O4" s="10">
        <f>N4*0.15</f>
        <v>13.62</v>
      </c>
      <c r="P4" s="12">
        <f>H4+J4+M4+O4</f>
        <v>80.938000000000002</v>
      </c>
      <c r="Q4" s="14"/>
    </row>
    <row r="5" spans="1:17" s="15" customFormat="1" ht="29.25" customHeight="1" thickBot="1">
      <c r="A5" s="16">
        <v>3</v>
      </c>
      <c r="B5" s="17" t="s">
        <v>4</v>
      </c>
      <c r="C5" s="18" t="s">
        <v>5</v>
      </c>
      <c r="D5" s="17">
        <v>20191001</v>
      </c>
      <c r="E5" s="17">
        <v>50.1</v>
      </c>
      <c r="F5" s="17">
        <v>61.5</v>
      </c>
      <c r="G5" s="17">
        <v>111.6</v>
      </c>
      <c r="H5" s="19">
        <f>G5/2*0.3</f>
        <v>16.739999999999998</v>
      </c>
      <c r="I5" s="20">
        <v>85.7</v>
      </c>
      <c r="J5" s="19">
        <f>I5*0.3</f>
        <v>25.71</v>
      </c>
      <c r="K5" s="19">
        <f t="shared" ref="K5" si="3">H5+J5</f>
        <v>42.45</v>
      </c>
      <c r="L5" s="21"/>
      <c r="M5" s="21"/>
      <c r="N5" s="21"/>
      <c r="O5" s="21"/>
      <c r="P5" s="21"/>
      <c r="Q5" s="22"/>
    </row>
  </sheetData>
  <mergeCells count="1">
    <mergeCell ref="A1:Q1"/>
  </mergeCells>
  <phoneticPr fontId="1" type="noConversion"/>
  <pageMargins left="0.74" right="0.56999999999999995" top="0.98425196850393704" bottom="0.98425196850393704" header="0.51181102362204722" footer="0.51181102362204722"/>
  <pageSetup paperSize="9" orientation="landscape" horizontalDpi="300" verticalDpi="3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cp:lastPrinted>2019-10-30T14:21:47Z</cp:lastPrinted>
  <dcterms:created xsi:type="dcterms:W3CDTF">2019-10-10T13:23:25Z</dcterms:created>
  <dcterms:modified xsi:type="dcterms:W3CDTF">2019-10-30T14:23:34Z</dcterms:modified>
</cp:coreProperties>
</file>