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12" tabRatio="327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<sst xmlns="http://schemas.openxmlformats.org/spreadsheetml/2006/main" count="126" uniqueCount="99">
  <si>
    <t>附件</t>
  </si>
  <si>
    <t>黄冈市2019年度考试录用公务员递补考察体检人员名单</t>
  </si>
  <si>
    <t>机构名称</t>
  </si>
  <si>
    <t>招录机关</t>
  </si>
  <si>
    <t>招录职位</t>
  </si>
  <si>
    <t>职位代码</t>
  </si>
  <si>
    <t>招录
数量</t>
  </si>
  <si>
    <t>成绩排名</t>
  </si>
  <si>
    <t>姓名</t>
  </si>
  <si>
    <t>性别</t>
  </si>
  <si>
    <t>准考证号</t>
  </si>
  <si>
    <t>笔试</t>
  </si>
  <si>
    <t>专业科目考试</t>
  </si>
  <si>
    <t>面试
分数</t>
  </si>
  <si>
    <t>综合成绩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</si>
  <si>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</si>
  <si>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</si>
  <si>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</si>
  <si>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</si>
  <si>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</si>
  <si>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</si>
  <si>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</si>
  <si>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</si>
  <si>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</si>
  <si>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黄州区</t>
  </si>
  <si>
    <t>黄州区纪委监委</t>
  </si>
  <si>
    <t>派驻(出）纪检监察机构执纪监督审查岗1</t>
  </si>
  <si>
    <t>14230202006002001</t>
  </si>
  <si>
    <t>吴超</t>
  </si>
  <si>
    <t>男</t>
  </si>
  <si>
    <t>101210309601</t>
  </si>
  <si>
    <t>华中科技大学武昌分校</t>
  </si>
  <si>
    <t>无</t>
  </si>
  <si>
    <t>递补</t>
  </si>
  <si>
    <t>红安县</t>
  </si>
  <si>
    <t>红安县纪委监委</t>
  </si>
  <si>
    <t>执纪监督审查岗</t>
  </si>
  <si>
    <t>14230202006004001</t>
  </si>
  <si>
    <t>刘艺</t>
  </si>
  <si>
    <t>女</t>
  </si>
  <si>
    <t>101210309024</t>
  </si>
  <si>
    <t>武汉理工大学</t>
  </si>
  <si>
    <t>红安县人力资源和社会保障局</t>
  </si>
  <si>
    <t>红安县乡镇机关</t>
  </si>
  <si>
    <t>乡镇机关综合管理岗5</t>
  </si>
  <si>
    <t>14230202006004008</t>
  </si>
  <si>
    <t>帅玲</t>
  </si>
  <si>
    <t>102210502016</t>
  </si>
  <si>
    <t>武汉生物工程学院</t>
  </si>
  <si>
    <t>红安县杏花乡建苏社区</t>
  </si>
  <si>
    <t>浠水县</t>
  </si>
  <si>
    <t>浠水县人民法院</t>
  </si>
  <si>
    <t>司法警察岗</t>
  </si>
  <si>
    <t>14230202006008002</t>
  </si>
  <si>
    <t>饶小龙</t>
  </si>
  <si>
    <t>101210100403</t>
  </si>
  <si>
    <t>湖北师范大学</t>
  </si>
  <si>
    <t>浠水县团陂镇松山初级中学</t>
  </si>
  <si>
    <t>浠水县人民检察院</t>
  </si>
  <si>
    <t>司法警察岗2</t>
  </si>
  <si>
    <t>14230202006008005</t>
  </si>
  <si>
    <t>徐久红</t>
  </si>
  <si>
    <t>101210105621</t>
  </si>
  <si>
    <t>浠水县乡镇机关</t>
  </si>
  <si>
    <t>乡镇机关综合管理岗8</t>
  </si>
  <si>
    <t>14230202006008014</t>
  </si>
  <si>
    <t>徐曦露</t>
  </si>
  <si>
    <t>102210400727</t>
  </si>
  <si>
    <t>湖南师范大学</t>
  </si>
  <si>
    <t>蕲春县</t>
  </si>
  <si>
    <t>蕲春县人民法院</t>
  </si>
  <si>
    <t>司法警察岗1</t>
  </si>
  <si>
    <t>14230202006009001</t>
  </si>
  <si>
    <t>尹凌然</t>
  </si>
  <si>
    <t>101210106010</t>
  </si>
  <si>
    <t>河南大学软件学院</t>
  </si>
  <si>
    <t>武穴市</t>
  </si>
  <si>
    <t>武穴市乡镇（街道）机关</t>
  </si>
  <si>
    <t>乡镇机关综合管理岗14</t>
  </si>
  <si>
    <t>14230202006010021</t>
  </si>
  <si>
    <t>周琪</t>
  </si>
  <si>
    <t>102210405316</t>
  </si>
  <si>
    <t>武汉工程科技学院</t>
  </si>
  <si>
    <t>黄冈市公安机关</t>
  </si>
  <si>
    <t>浠水县公安局</t>
  </si>
  <si>
    <t>执法勤务类2</t>
  </si>
  <si>
    <t>14230202006013032</t>
  </si>
  <si>
    <t>戴欣</t>
  </si>
  <si>
    <t>103421910826</t>
  </si>
  <si>
    <t>中南财经政法大学武汉学院</t>
  </si>
  <si>
    <t>黄冈市球顺汽车运输有限责任公司</t>
  </si>
  <si>
    <t>黄梅县公安局</t>
  </si>
  <si>
    <t>执法勤务职位</t>
  </si>
  <si>
    <t>14230202006013045</t>
  </si>
  <si>
    <t>李辉</t>
  </si>
  <si>
    <t>103420907401</t>
  </si>
  <si>
    <t>海口经济学院</t>
  </si>
  <si>
    <t>黄梅县人民法院</t>
  </si>
  <si>
    <t xml:space="preserve"> 备注：
1、不组织专业科目笔试的，综合成绩=（行政职业能力测验试卷成绩×0.55+申论试卷成绩×0.45）×0.5 +面试成绩×0.5。
2、公安机关（不含森林公安）职位，综合成绩=（行政职业能力测验试卷成绩×0.40+申论试卷成绩×0.30+公安专业科目考试×0.3）×0.5+面试成绩×0.5。
3、其他组织专业科目考试的职位，综合成绩=（行政职业能力测验试卷成绩×0.55+申论试卷成绩×0.45）×0.4+专业科目考试×0.2+面试成绩×0.4。
4、面向村（社区）干部考试录用乡镇（街道）公务员职位，综合成绩=综合知识测试×0.5 +面试成绩×0.5。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</si>
</sst>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name val="黑体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4" fillId="28" borderId="9" applyNumberFormat="0" applyAlignment="0" applyProtection="0">
      <alignment vertical="center"/>
    </xf>
    <xf numFmtId="0" fontId="26" fillId="28" borderId="3" applyNumberFormat="0" applyAlignment="0" applyProtection="0">
      <alignment vertical="center"/>
    </xf>
    <xf numFmtId="0" fontId="19" fillId="21" borderId="5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0" xfId="49" applyFont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49" applyFont="1" applyAlignment="1">
      <alignment horizontal="center" vertical="top" wrapText="1"/>
    </xf>
    <xf numFmtId="0" fontId="6" fillId="0" borderId="1" xfId="0" applyNumberFormat="1" applyFont="1" applyFill="1" applyBorder="1" applyAlignment="1" quotePrefix="1">
      <alignment horizontal="center" vertical="center" wrapText="1"/>
    </xf>
    <xf numFmtId="0" fontId="7" fillId="0" borderId="1" xfId="0" applyNumberFormat="1" applyFont="1" applyFill="1" applyBorder="1" applyAlignment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6"/>
  <sheetViews>
    <sheetView tabSelected="1" zoomScale="70" zoomScaleNormal="70" workbookViewId="0">
      <selection activeCell="A2" sqref="A2:U2"/>
    </sheetView>
  </sheetViews>
  <sheetFormatPr defaultColWidth="8" defaultRowHeight="14.4"/>
  <cols>
    <col min="1" max="1" width="17.7685185185185" style="3" customWidth="1"/>
    <col min="2" max="2" width="16.1111111111111" style="3" customWidth="1"/>
    <col min="3" max="3" width="22.537037037037" style="3" customWidth="1"/>
    <col min="4" max="4" width="11.9444444444444" style="3" customWidth="1"/>
    <col min="5" max="5" width="5.55555555555556" style="3" customWidth="1"/>
    <col min="6" max="6" width="5.27777777777778" style="3" customWidth="1"/>
    <col min="7" max="7" width="9.58333333333333" style="5" customWidth="1"/>
    <col min="8" max="8" width="6.99074074074074" style="5" customWidth="1"/>
    <col min="9" max="9" width="15.8703703703704" style="5" customWidth="1"/>
    <col min="10" max="10" width="7.14814814814815" style="5" customWidth="1"/>
    <col min="11" max="11" width="8.56481481481481" style="5" customWidth="1"/>
    <col min="12" max="12" width="8.25" style="5" customWidth="1"/>
    <col min="13" max="13" width="7.2962962962963" style="5" customWidth="1"/>
    <col min="14" max="14" width="6.98148148148148" style="5" customWidth="1"/>
    <col min="15" max="15" width="8.66666666666667" style="5" customWidth="1"/>
    <col min="16" max="16" width="7.13888888888889" style="5" customWidth="1"/>
    <col min="17" max="17" width="6.77777777777778" style="5" customWidth="1"/>
    <col min="18" max="18" width="10.9444444444444" style="5" customWidth="1"/>
    <col min="19" max="19" width="29.5277777777778" style="5" customWidth="1"/>
    <col min="20" max="20" width="35.0740740740741" style="5" customWidth="1"/>
    <col min="21" max="21" width="10.1574074074074" style="5" customWidth="1"/>
    <col min="22" max="22" width="15.0833333333333" style="5" customWidth="1"/>
    <col min="23" max="16378" width="8" style="5"/>
  </cols>
  <sheetData>
    <row r="1" s="1" customFormat="1" ht="14" customHeight="1" spans="1:17">
      <c r="A1" s="6" t="s">
        <v>0</v>
      </c>
      <c r="Q1" s="13"/>
    </row>
    <row r="2" s="1" customFormat="1" ht="32" customHeight="1" spans="1:2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customFormat="1" ht="27" customHeight="1" spans="1:2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8" t="s">
        <v>7</v>
      </c>
      <c r="G3" s="8" t="s">
        <v>8</v>
      </c>
      <c r="H3" s="15" t="s">
        <v>9</v>
      </c>
      <c r="I3" s="15" t="s">
        <v>10</v>
      </c>
      <c r="J3" s="11" t="s">
        <v>11</v>
      </c>
      <c r="K3" s="11"/>
      <c r="L3" s="11"/>
      <c r="M3" s="11"/>
      <c r="N3" s="11"/>
      <c r="O3" s="11"/>
      <c r="P3" s="11" t="s">
        <v>12</v>
      </c>
      <c r="Q3" s="8" t="s">
        <v>13</v>
      </c>
      <c r="R3" s="8" t="s">
        <v>14</v>
      </c>
      <c r="S3" s="15" t="s">
        <v>15</v>
      </c>
      <c r="T3" s="15" t="s">
        <v>16</v>
      </c>
      <c r="U3" s="8" t="s">
        <v>17</v>
      </c>
    </row>
    <row r="4" s="2" customFormat="1" ht="77" customHeight="1" spans="1:21">
      <c r="A4" s="8"/>
      <c r="B4" s="8"/>
      <c r="C4" s="8"/>
      <c r="D4" s="8"/>
      <c r="E4" s="8"/>
      <c r="F4" s="8"/>
      <c r="G4" s="15" t="s">
        <v>8</v>
      </c>
      <c r="H4" s="8"/>
      <c r="I4" s="8"/>
      <c r="J4" s="8" t="s">
        <v>18</v>
      </c>
      <c r="K4" s="15" t="s">
        <v>19</v>
      </c>
      <c r="L4" s="15" t="s">
        <v>20</v>
      </c>
      <c r="M4" s="15" t="s">
        <v>21</v>
      </c>
      <c r="N4" s="15" t="s">
        <v>22</v>
      </c>
      <c r="O4" s="8" t="s">
        <v>23</v>
      </c>
      <c r="P4" s="11"/>
      <c r="Q4" s="8"/>
      <c r="R4" s="8"/>
      <c r="S4" s="8"/>
      <c r="T4" s="8"/>
      <c r="U4" s="8"/>
    </row>
    <row r="5" s="3" customFormat="1" ht="40" customHeight="1" spans="1:21">
      <c r="A5" s="9" t="s">
        <v>24</v>
      </c>
      <c r="B5" s="9" t="s">
        <v>25</v>
      </c>
      <c r="C5" s="9" t="s">
        <v>26</v>
      </c>
      <c r="D5" s="9" t="s">
        <v>27</v>
      </c>
      <c r="E5" s="9">
        <v>3</v>
      </c>
      <c r="F5" s="9">
        <v>4</v>
      </c>
      <c r="G5" s="16" t="s">
        <v>28</v>
      </c>
      <c r="H5" s="16" t="s">
        <v>29</v>
      </c>
      <c r="I5" s="16" t="s">
        <v>30</v>
      </c>
      <c r="J5" s="9">
        <v>68.8</v>
      </c>
      <c r="K5" s="9">
        <v>69.5</v>
      </c>
      <c r="L5" s="12"/>
      <c r="M5" s="12"/>
      <c r="N5" s="12"/>
      <c r="O5" s="9">
        <v>34.5575</v>
      </c>
      <c r="P5" s="9"/>
      <c r="Q5" s="9">
        <v>78.2</v>
      </c>
      <c r="R5" s="9">
        <f t="shared" ref="R5:R15" si="0">O5+Q5*0.5</f>
        <v>73.6575</v>
      </c>
      <c r="S5" s="16" t="s">
        <v>31</v>
      </c>
      <c r="T5" s="16" t="s">
        <v>32</v>
      </c>
      <c r="U5" s="9" t="s">
        <v>33</v>
      </c>
    </row>
    <row r="6" s="3" customFormat="1" ht="40" customHeight="1" spans="1:21">
      <c r="A6" s="9" t="s">
        <v>34</v>
      </c>
      <c r="B6" s="9" t="s">
        <v>35</v>
      </c>
      <c r="C6" s="9" t="s">
        <v>36</v>
      </c>
      <c r="D6" s="9" t="s">
        <v>37</v>
      </c>
      <c r="E6" s="9">
        <v>5</v>
      </c>
      <c r="F6" s="9">
        <v>6</v>
      </c>
      <c r="G6" s="16" t="s">
        <v>38</v>
      </c>
      <c r="H6" s="16" t="s">
        <v>39</v>
      </c>
      <c r="I6" s="16" t="s">
        <v>40</v>
      </c>
      <c r="J6" s="9">
        <v>72</v>
      </c>
      <c r="K6" s="9">
        <v>63</v>
      </c>
      <c r="L6" s="12"/>
      <c r="M6" s="12"/>
      <c r="N6" s="12"/>
      <c r="O6" s="9">
        <v>33.975</v>
      </c>
      <c r="P6" s="9"/>
      <c r="Q6" s="9">
        <v>77.6</v>
      </c>
      <c r="R6" s="9">
        <f t="shared" si="0"/>
        <v>72.775</v>
      </c>
      <c r="S6" s="16" t="s">
        <v>41</v>
      </c>
      <c r="T6" s="16" t="s">
        <v>42</v>
      </c>
      <c r="U6" s="9" t="s">
        <v>33</v>
      </c>
    </row>
    <row r="7" s="3" customFormat="1" ht="40" customHeight="1" spans="1:21">
      <c r="A7" s="9" t="s">
        <v>34</v>
      </c>
      <c r="B7" s="9" t="s">
        <v>43</v>
      </c>
      <c r="C7" s="9" t="s">
        <v>44</v>
      </c>
      <c r="D7" s="9" t="s">
        <v>45</v>
      </c>
      <c r="E7" s="9">
        <v>3</v>
      </c>
      <c r="F7" s="9">
        <v>4</v>
      </c>
      <c r="G7" s="16" t="s">
        <v>46</v>
      </c>
      <c r="H7" s="16" t="s">
        <v>39</v>
      </c>
      <c r="I7" s="16" t="s">
        <v>47</v>
      </c>
      <c r="J7" s="9">
        <v>55.2</v>
      </c>
      <c r="K7" s="12"/>
      <c r="L7" s="9">
        <v>73.5</v>
      </c>
      <c r="M7" s="12"/>
      <c r="N7" s="12"/>
      <c r="O7" s="9">
        <v>31.7175</v>
      </c>
      <c r="P7" s="9"/>
      <c r="Q7" s="9">
        <v>81.8</v>
      </c>
      <c r="R7" s="9">
        <f t="shared" si="0"/>
        <v>72.6175</v>
      </c>
      <c r="S7" s="16" t="s">
        <v>48</v>
      </c>
      <c r="T7" s="16" t="s">
        <v>49</v>
      </c>
      <c r="U7" s="9" t="s">
        <v>33</v>
      </c>
    </row>
    <row r="8" s="3" customFormat="1" ht="40" customHeight="1" spans="1:21">
      <c r="A8" s="9" t="s">
        <v>50</v>
      </c>
      <c r="B8" s="9" t="s">
        <v>51</v>
      </c>
      <c r="C8" s="9" t="s">
        <v>52</v>
      </c>
      <c r="D8" s="9" t="s">
        <v>53</v>
      </c>
      <c r="E8" s="9">
        <v>2</v>
      </c>
      <c r="F8" s="9">
        <v>3</v>
      </c>
      <c r="G8" s="16" t="s">
        <v>54</v>
      </c>
      <c r="H8" s="16" t="s">
        <v>29</v>
      </c>
      <c r="I8" s="16" t="s">
        <v>55</v>
      </c>
      <c r="J8" s="9">
        <v>65.6</v>
      </c>
      <c r="K8" s="9">
        <v>57.5</v>
      </c>
      <c r="L8" s="12"/>
      <c r="M8" s="12"/>
      <c r="N8" s="12"/>
      <c r="O8" s="9">
        <v>30.9775</v>
      </c>
      <c r="P8" s="9"/>
      <c r="Q8" s="9">
        <v>83.2</v>
      </c>
      <c r="R8" s="9">
        <f t="shared" si="0"/>
        <v>72.5775</v>
      </c>
      <c r="S8" s="16" t="s">
        <v>56</v>
      </c>
      <c r="T8" s="16" t="s">
        <v>57</v>
      </c>
      <c r="U8" s="9" t="s">
        <v>33</v>
      </c>
    </row>
    <row r="9" s="3" customFormat="1" ht="40" customHeight="1" spans="1:21">
      <c r="A9" s="16" t="s">
        <v>50</v>
      </c>
      <c r="B9" s="16" t="s">
        <v>58</v>
      </c>
      <c r="C9" s="16" t="s">
        <v>59</v>
      </c>
      <c r="D9" s="16" t="s">
        <v>60</v>
      </c>
      <c r="E9" s="9">
        <v>1</v>
      </c>
      <c r="F9" s="9">
        <v>2</v>
      </c>
      <c r="G9" s="16" t="s">
        <v>61</v>
      </c>
      <c r="H9" s="16" t="s">
        <v>29</v>
      </c>
      <c r="I9" s="16" t="s">
        <v>62</v>
      </c>
      <c r="J9" s="9">
        <v>64.8</v>
      </c>
      <c r="K9" s="9">
        <v>59.5</v>
      </c>
      <c r="L9" s="12"/>
      <c r="M9" s="12"/>
      <c r="N9" s="12"/>
      <c r="O9" s="9">
        <v>31.2075</v>
      </c>
      <c r="P9" s="9"/>
      <c r="Q9" s="9">
        <v>77.6</v>
      </c>
      <c r="R9" s="9">
        <f t="shared" si="0"/>
        <v>70.0075</v>
      </c>
      <c r="S9" s="16" t="s">
        <v>56</v>
      </c>
      <c r="T9" s="16" t="s">
        <v>58</v>
      </c>
      <c r="U9" s="9" t="s">
        <v>33</v>
      </c>
    </row>
    <row r="10" s="3" customFormat="1" ht="40" customHeight="1" spans="1:21">
      <c r="A10" s="16" t="s">
        <v>50</v>
      </c>
      <c r="B10" s="16" t="s">
        <v>63</v>
      </c>
      <c r="C10" s="16" t="s">
        <v>64</v>
      </c>
      <c r="D10" s="16" t="s">
        <v>65</v>
      </c>
      <c r="E10" s="9">
        <v>4</v>
      </c>
      <c r="F10" s="9">
        <v>5</v>
      </c>
      <c r="G10" s="16" t="s">
        <v>66</v>
      </c>
      <c r="H10" s="16" t="s">
        <v>39</v>
      </c>
      <c r="I10" s="16" t="s">
        <v>67</v>
      </c>
      <c r="J10" s="9">
        <v>64.8</v>
      </c>
      <c r="K10" s="12"/>
      <c r="L10" s="9">
        <v>73</v>
      </c>
      <c r="M10" s="12"/>
      <c r="N10" s="12"/>
      <c r="O10" s="9">
        <v>34.245</v>
      </c>
      <c r="P10" s="9"/>
      <c r="Q10" s="9">
        <v>79.2</v>
      </c>
      <c r="R10" s="9">
        <f t="shared" si="0"/>
        <v>73.845</v>
      </c>
      <c r="S10" s="16" t="s">
        <v>68</v>
      </c>
      <c r="T10" s="16" t="s">
        <v>32</v>
      </c>
      <c r="U10" s="9" t="s">
        <v>33</v>
      </c>
    </row>
    <row r="11" s="3" customFormat="1" ht="40" customHeight="1" spans="1:21">
      <c r="A11" s="9" t="s">
        <v>69</v>
      </c>
      <c r="B11" s="9" t="s">
        <v>70</v>
      </c>
      <c r="C11" s="9" t="s">
        <v>71</v>
      </c>
      <c r="D11" s="9" t="s">
        <v>72</v>
      </c>
      <c r="E11" s="9">
        <v>3</v>
      </c>
      <c r="F11" s="9">
        <v>4</v>
      </c>
      <c r="G11" s="16" t="s">
        <v>73</v>
      </c>
      <c r="H11" s="16" t="s">
        <v>29</v>
      </c>
      <c r="I11" s="16" t="s">
        <v>74</v>
      </c>
      <c r="J11" s="9">
        <v>67.2</v>
      </c>
      <c r="K11" s="9">
        <v>57</v>
      </c>
      <c r="L11" s="12"/>
      <c r="M11" s="12"/>
      <c r="N11" s="12"/>
      <c r="O11" s="9">
        <v>31.305</v>
      </c>
      <c r="P11" s="9"/>
      <c r="Q11" s="9">
        <v>78.1</v>
      </c>
      <c r="R11" s="9">
        <f t="shared" si="0"/>
        <v>70.355</v>
      </c>
      <c r="S11" s="16" t="s">
        <v>75</v>
      </c>
      <c r="T11" s="16" t="s">
        <v>32</v>
      </c>
      <c r="U11" s="9" t="s">
        <v>33</v>
      </c>
    </row>
    <row r="12" s="3" customFormat="1" ht="40" customHeight="1" spans="1:21">
      <c r="A12" s="16" t="s">
        <v>76</v>
      </c>
      <c r="B12" s="16" t="s">
        <v>77</v>
      </c>
      <c r="C12" s="16" t="s">
        <v>78</v>
      </c>
      <c r="D12" s="16" t="s">
        <v>79</v>
      </c>
      <c r="E12" s="9">
        <v>4</v>
      </c>
      <c r="F12" s="9">
        <v>5</v>
      </c>
      <c r="G12" s="16" t="s">
        <v>80</v>
      </c>
      <c r="H12" s="16" t="s">
        <v>39</v>
      </c>
      <c r="I12" s="16" t="s">
        <v>81</v>
      </c>
      <c r="J12" s="9">
        <v>55.2</v>
      </c>
      <c r="K12" s="12"/>
      <c r="L12" s="9">
        <v>74</v>
      </c>
      <c r="M12" s="12"/>
      <c r="N12" s="12"/>
      <c r="O12" s="9">
        <v>31.83</v>
      </c>
      <c r="P12" s="9"/>
      <c r="Q12" s="9">
        <v>83.8</v>
      </c>
      <c r="R12" s="9">
        <f t="shared" si="0"/>
        <v>73.73</v>
      </c>
      <c r="S12" s="16" t="s">
        <v>82</v>
      </c>
      <c r="T12" s="16" t="s">
        <v>32</v>
      </c>
      <c r="U12" s="9" t="s">
        <v>33</v>
      </c>
    </row>
    <row r="13" s="3" customFormat="1" ht="40" customHeight="1" spans="1:21">
      <c r="A13" s="9" t="s">
        <v>83</v>
      </c>
      <c r="B13" s="9" t="s">
        <v>84</v>
      </c>
      <c r="C13" s="9" t="s">
        <v>85</v>
      </c>
      <c r="D13" s="9" t="s">
        <v>86</v>
      </c>
      <c r="E13" s="9">
        <v>4</v>
      </c>
      <c r="F13" s="9">
        <v>5</v>
      </c>
      <c r="G13" s="16" t="s">
        <v>87</v>
      </c>
      <c r="H13" s="16" t="s">
        <v>29</v>
      </c>
      <c r="I13" s="16" t="s">
        <v>88</v>
      </c>
      <c r="J13" s="9">
        <v>56.8</v>
      </c>
      <c r="K13" s="9">
        <v>59.5</v>
      </c>
      <c r="L13" s="12"/>
      <c r="M13" s="9">
        <v>72</v>
      </c>
      <c r="N13" s="12"/>
      <c r="O13" s="9">
        <v>31.085</v>
      </c>
      <c r="P13" s="9"/>
      <c r="Q13" s="9">
        <v>82.3</v>
      </c>
      <c r="R13" s="9">
        <f t="shared" si="0"/>
        <v>72.235</v>
      </c>
      <c r="S13" s="16" t="s">
        <v>89</v>
      </c>
      <c r="T13" s="16" t="s">
        <v>90</v>
      </c>
      <c r="U13" s="9" t="s">
        <v>33</v>
      </c>
    </row>
    <row r="14" s="3" customFormat="1" ht="40" customHeight="1" spans="1:21">
      <c r="A14" s="9" t="s">
        <v>83</v>
      </c>
      <c r="B14" s="9" t="s">
        <v>91</v>
      </c>
      <c r="C14" s="9" t="s">
        <v>92</v>
      </c>
      <c r="D14" s="9" t="s">
        <v>93</v>
      </c>
      <c r="E14" s="9">
        <v>5</v>
      </c>
      <c r="F14" s="9">
        <v>7</v>
      </c>
      <c r="G14" s="16" t="s">
        <v>94</v>
      </c>
      <c r="H14" s="16" t="s">
        <v>29</v>
      </c>
      <c r="I14" s="16" t="s">
        <v>95</v>
      </c>
      <c r="J14" s="9">
        <v>61.6</v>
      </c>
      <c r="K14" s="9">
        <v>61.5</v>
      </c>
      <c r="L14" s="12"/>
      <c r="M14" s="9">
        <v>62</v>
      </c>
      <c r="N14" s="12"/>
      <c r="O14" s="9">
        <v>30.845</v>
      </c>
      <c r="P14" s="9"/>
      <c r="Q14" s="9">
        <v>80.7</v>
      </c>
      <c r="R14" s="9">
        <f t="shared" si="0"/>
        <v>71.195</v>
      </c>
      <c r="S14" s="16" t="s">
        <v>96</v>
      </c>
      <c r="T14" s="16" t="s">
        <v>97</v>
      </c>
      <c r="U14" s="9" t="s">
        <v>33</v>
      </c>
    </row>
    <row r="15" s="4" customFormat="1"/>
    <row r="16" ht="64.5" customHeight="1" spans="1:20">
      <c r="A16" s="10" t="s">
        <v>98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4"/>
      <c r="R16" s="10"/>
      <c r="S16" s="10"/>
      <c r="T16" s="10"/>
    </row>
  </sheetData>
  <mergeCells count="18">
    <mergeCell ref="A2:U2"/>
    <mergeCell ref="J3:O3"/>
    <mergeCell ref="A16:T1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Q3:Q4"/>
    <mergeCell ref="R3:R4"/>
    <mergeCell ref="S3:S4"/>
    <mergeCell ref="T3:T4"/>
    <mergeCell ref="U3:U4"/>
  </mergeCells>
  <pageMargins left="0.393055555555556" right="0.314583333333333" top="0.156944444444444" bottom="0.156944444444444" header="0.314583333333333" footer="0.314583333333333"/>
  <pageSetup paperSize="9" scale="55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2019-05-22T14:07:00Z</dcterms:created>
  <cp:lastPrinted>2019-06-07T23:47:00Z</cp:lastPrinted>
  <dcterms:modified xsi:type="dcterms:W3CDTF">2019-07-24T09:39:40Z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