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915"/>
  </bookViews>
  <sheets>
    <sheet name="Sheet1" sheetId="2" r:id="rId1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D170" i="2"/>
  <c r="D169"/>
  <c r="D163"/>
  <c r="D157"/>
  <c r="D150"/>
  <c r="D149"/>
  <c r="D144"/>
  <c r="D138"/>
  <c r="D134"/>
  <c r="D131"/>
  <c r="D130"/>
  <c r="D129"/>
  <c r="D125"/>
  <c r="D121"/>
  <c r="D117"/>
  <c r="D110"/>
  <c r="D109"/>
  <c r="D103"/>
  <c r="D94"/>
  <c r="D90"/>
  <c r="D88"/>
  <c r="D87"/>
  <c r="D86"/>
  <c r="D84"/>
  <c r="D81"/>
  <c r="D78"/>
  <c r="D73"/>
  <c r="D70"/>
  <c r="D66"/>
  <c r="D65"/>
  <c r="D61"/>
  <c r="D46"/>
  <c r="D45"/>
  <c r="D44"/>
  <c r="D39"/>
  <c r="D36"/>
  <c r="D32"/>
  <c r="D24"/>
  <c r="D23"/>
  <c r="D16"/>
  <c r="D4"/>
</calcChain>
</file>

<file path=xl/sharedStrings.xml><?xml version="1.0" encoding="utf-8"?>
<sst xmlns="http://schemas.openxmlformats.org/spreadsheetml/2006/main" count="185" uniqueCount="104">
  <si>
    <t>梅川镇</t>
  </si>
  <si>
    <t>梅川实验小学</t>
  </si>
  <si>
    <t>松阳中学小学部</t>
  </si>
  <si>
    <t>横岗中学小学部</t>
  </si>
  <si>
    <t>从政小学</t>
  </si>
  <si>
    <t>五里小学</t>
  </si>
  <si>
    <t>居杠小学</t>
  </si>
  <si>
    <t>吕兴祖小学</t>
  </si>
  <si>
    <t>石步小学</t>
  </si>
  <si>
    <t>永西小学</t>
  </si>
  <si>
    <t>雨山小学</t>
  </si>
  <si>
    <t>南泉小学</t>
  </si>
  <si>
    <t>吴畈小学</t>
  </si>
  <si>
    <t>陶斯小学</t>
  </si>
  <si>
    <t>蔡林小学</t>
  </si>
  <si>
    <t>绿林教学点</t>
  </si>
  <si>
    <t>盘古垱教学点</t>
  </si>
  <si>
    <t>余川镇</t>
  </si>
  <si>
    <t>松山咀小学</t>
  </si>
  <si>
    <t>余川小学</t>
  </si>
  <si>
    <t>吴文小学</t>
  </si>
  <si>
    <t>蒋铺小学</t>
  </si>
  <si>
    <t>双城中学小学部</t>
  </si>
  <si>
    <t xml:space="preserve">砌石教学点 </t>
  </si>
  <si>
    <t xml:space="preserve">周国教学点 </t>
  </si>
  <si>
    <t>徐余冲教学点</t>
  </si>
  <si>
    <t xml:space="preserve">干仕小学教学点 </t>
  </si>
  <si>
    <t>邢元教学点</t>
  </si>
  <si>
    <t>花桥镇</t>
  </si>
  <si>
    <t>张河口小学</t>
  </si>
  <si>
    <t>团山河小学</t>
  </si>
  <si>
    <t>连山小学</t>
  </si>
  <si>
    <t>宗山岭小学</t>
  </si>
  <si>
    <t>戴文义小学</t>
  </si>
  <si>
    <t>郑公塔中学小学部</t>
  </si>
  <si>
    <t>罗城中学小学部</t>
  </si>
  <si>
    <t>马塘教学点</t>
  </si>
  <si>
    <t>王祥教学点</t>
  </si>
  <si>
    <t>郭大垸教学点</t>
  </si>
  <si>
    <t>雨场山教学点</t>
  </si>
  <si>
    <t>戴伯彰教学点</t>
  </si>
  <si>
    <t>刘常教学点</t>
  </si>
  <si>
    <t>童司牌教学点</t>
  </si>
  <si>
    <t>石佛寺镇</t>
  </si>
  <si>
    <t>鸡公岭中学小学部</t>
  </si>
  <si>
    <t>张岭上小学</t>
  </si>
  <si>
    <t>宋巷小学</t>
  </si>
  <si>
    <t>鸡公岭教学点</t>
  </si>
  <si>
    <t>朱河教学点</t>
  </si>
  <si>
    <t>连湖教学点</t>
  </si>
  <si>
    <t>观湖教学点</t>
  </si>
  <si>
    <t>湖南畈教学点</t>
  </si>
  <si>
    <t>大金镇</t>
  </si>
  <si>
    <t>下周煜小学</t>
  </si>
  <si>
    <t>刘元小学</t>
  </si>
  <si>
    <t>张榜小学</t>
  </si>
  <si>
    <t>仓头小学</t>
  </si>
  <si>
    <t>花园教学点</t>
  </si>
  <si>
    <t>周梓教学点</t>
  </si>
  <si>
    <t>胡大教学点</t>
  </si>
  <si>
    <t>刘陶教学点</t>
  </si>
  <si>
    <t>也字咀教学点</t>
  </si>
  <si>
    <t>库咀教学点</t>
  </si>
  <si>
    <t>张天二教学点</t>
  </si>
  <si>
    <t>四望镇</t>
  </si>
  <si>
    <t>铁石中学小学部</t>
  </si>
  <si>
    <t>栗木小学</t>
  </si>
  <si>
    <t>陆政教学点</t>
  </si>
  <si>
    <t>三田教学点</t>
  </si>
  <si>
    <t>刘店教学点</t>
  </si>
  <si>
    <t>陶墩教学点</t>
  </si>
  <si>
    <t>田应祖教学点</t>
  </si>
  <si>
    <t>铺垴教学点</t>
  </si>
  <si>
    <t>里桥教学点</t>
  </si>
  <si>
    <t>周笃教学点</t>
  </si>
  <si>
    <t>大法寺镇</t>
  </si>
  <si>
    <t>刘主小学</t>
  </si>
  <si>
    <t>凤袍小学</t>
  </si>
  <si>
    <t>八丰教学点</t>
  </si>
  <si>
    <t>大雷教学点</t>
  </si>
  <si>
    <t>茂洪教学点</t>
  </si>
  <si>
    <t>咀上教学点</t>
  </si>
  <si>
    <t>西岸教学点</t>
  </si>
  <si>
    <t>步塘教学点</t>
  </si>
  <si>
    <t>田镇办事处</t>
  </si>
  <si>
    <t>钱炉小学</t>
  </si>
  <si>
    <t>韩垸教学点</t>
  </si>
  <si>
    <t>龙坪镇</t>
  </si>
  <si>
    <t>长征桥教学点</t>
  </si>
  <si>
    <t>职位名称</t>
  </si>
  <si>
    <t>合计</t>
  </si>
  <si>
    <t>附件4：</t>
  </si>
  <si>
    <t>武穴市2019年公开招聘农村义务教育学校教师                                                  小学语文、小学数学、教学点语文、教学点数学岗位镇（处）分区表</t>
  </si>
  <si>
    <t>镇（处）分区</t>
  </si>
  <si>
    <t>镇（处）</t>
  </si>
  <si>
    <t>招聘岗位数</t>
  </si>
  <si>
    <t>小学语文教师岗位</t>
  </si>
  <si>
    <t>镇（处）一区</t>
  </si>
  <si>
    <t>小计</t>
  </si>
  <si>
    <t>镇（处）二区</t>
  </si>
  <si>
    <t>合  计</t>
  </si>
  <si>
    <t>小学数学教师岗位</t>
  </si>
  <si>
    <t>教学点语文教师岗位</t>
  </si>
  <si>
    <t>教学点数学教师岗位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</si>
</sst>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Tahoma"/>
      <charset val="134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b/>
      <sz val="11"/>
      <color theme="1"/>
      <name val="Tahoma"/>
      <family val="2"/>
    </font>
    <font>
      <sz val="16"/>
      <color rgb="FF000000"/>
      <name val="华文中宋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2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6" xfId="4" applyFont="1" applyBorder="1" applyAlignment="1">
      <alignment horizontal="left" vertical="center"/>
    </xf>
    <xf numFmtId="0" fontId="7" fillId="0" borderId="2" xfId="5" applyFont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10" fillId="0" borderId="6" xfId="5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7" fillId="0" borderId="6" xfId="5" applyFont="1" applyBorder="1" applyAlignment="1">
      <alignment horizontal="left" vertical="center"/>
    </xf>
    <xf numFmtId="0" fontId="10" fillId="0" borderId="2" xfId="5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/>
    </xf>
    <xf numFmtId="0" fontId="5" fillId="0" borderId="2" xfId="6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4"/>
    <cellStyle name="常规 2 2" xfId="2"/>
    <cellStyle name="常规 2 3" xfId="3"/>
    <cellStyle name="常规 3" xfId="5"/>
    <cellStyle name="常规 4" xfId="6"/>
    <cellStyle name="常规 9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2"/>
  <sheetViews>
    <sheetView tabSelected="1" topLeftCell="A142" workbookViewId="0">
      <selection activeCell="I159" sqref="I159"/>
    </sheetView>
  </sheetViews>
  <sheetFormatPr defaultColWidth="9" defaultRowHeight="14.25"/>
  <cols>
    <col min="1" max="1" width="19.375" customWidth="1"/>
    <col min="2" max="2" width="21.5" customWidth="1"/>
    <col min="3" max="3" width="21.875" style="6" customWidth="1"/>
    <col min="4" max="4" width="19.125" customWidth="1"/>
  </cols>
  <sheetData>
    <row r="1" spans="1:4" s="1" customFormat="1" ht="17.25" customHeight="1">
      <c r="A1" s="49" t="s">
        <v>91</v>
      </c>
      <c r="B1" s="49"/>
      <c r="C1" s="49"/>
    </row>
    <row r="2" spans="1:4" s="2" customFormat="1" ht="44.25" customHeight="1">
      <c r="A2" s="50" t="s">
        <v>92</v>
      </c>
      <c r="B2" s="50"/>
      <c r="C2" s="50"/>
      <c r="D2" s="50"/>
    </row>
    <row r="3" spans="1:4" ht="15.6" customHeight="1">
      <c r="A3" s="7" t="s">
        <v>89</v>
      </c>
      <c r="B3" s="7" t="s">
        <v>93</v>
      </c>
      <c r="C3" s="7" t="s">
        <v>94</v>
      </c>
      <c r="D3" s="7" t="s">
        <v>95</v>
      </c>
    </row>
    <row r="4" spans="1:4" s="3" customFormat="1" ht="15.6" customHeight="1">
      <c r="A4" s="38" t="s">
        <v>96</v>
      </c>
      <c r="B4" s="41" t="s">
        <v>97</v>
      </c>
      <c r="C4" s="8" t="s">
        <v>0</v>
      </c>
      <c r="D4" s="9">
        <f>SUM(D5:D15)</f>
        <v>14</v>
      </c>
    </row>
    <row r="5" spans="1:4" s="3" customFormat="1" ht="15.6" customHeight="1">
      <c r="A5" s="39"/>
      <c r="B5" s="42"/>
      <c r="C5" s="10" t="s">
        <v>1</v>
      </c>
      <c r="D5" s="11">
        <v>2</v>
      </c>
    </row>
    <row r="6" spans="1:4" s="3" customFormat="1" ht="15.6" customHeight="1">
      <c r="A6" s="39"/>
      <c r="B6" s="42"/>
      <c r="C6" s="10" t="s">
        <v>2</v>
      </c>
      <c r="D6" s="11">
        <v>2</v>
      </c>
    </row>
    <row r="7" spans="1:4" s="3" customFormat="1" ht="15.6" customHeight="1">
      <c r="A7" s="39"/>
      <c r="B7" s="42"/>
      <c r="C7" s="10" t="s">
        <v>3</v>
      </c>
      <c r="D7" s="11">
        <v>2</v>
      </c>
    </row>
    <row r="8" spans="1:4" s="3" customFormat="1" ht="15.6" customHeight="1">
      <c r="A8" s="39"/>
      <c r="B8" s="42"/>
      <c r="C8" s="10" t="s">
        <v>6</v>
      </c>
      <c r="D8" s="11">
        <v>1</v>
      </c>
    </row>
    <row r="9" spans="1:4" s="3" customFormat="1" ht="15.6" customHeight="1">
      <c r="A9" s="39"/>
      <c r="B9" s="42"/>
      <c r="C9" s="10" t="s">
        <v>7</v>
      </c>
      <c r="D9" s="11">
        <v>1</v>
      </c>
    </row>
    <row r="10" spans="1:4" s="3" customFormat="1" ht="15.6" customHeight="1">
      <c r="A10" s="39"/>
      <c r="B10" s="42"/>
      <c r="C10" s="10" t="s">
        <v>8</v>
      </c>
      <c r="D10" s="11">
        <v>1</v>
      </c>
    </row>
    <row r="11" spans="1:4" s="3" customFormat="1" ht="15.6" customHeight="1">
      <c r="A11" s="39"/>
      <c r="B11" s="42"/>
      <c r="C11" s="10" t="s">
        <v>10</v>
      </c>
      <c r="D11" s="12">
        <v>1</v>
      </c>
    </row>
    <row r="12" spans="1:4" s="3" customFormat="1" ht="15.6" customHeight="1">
      <c r="A12" s="39"/>
      <c r="B12" s="42"/>
      <c r="C12" s="10" t="s">
        <v>11</v>
      </c>
      <c r="D12" s="11">
        <v>1</v>
      </c>
    </row>
    <row r="13" spans="1:4" s="3" customFormat="1" ht="15.6" customHeight="1">
      <c r="A13" s="39"/>
      <c r="B13" s="42"/>
      <c r="C13" s="10" t="s">
        <v>12</v>
      </c>
      <c r="D13" s="11">
        <v>1</v>
      </c>
    </row>
    <row r="14" spans="1:4" s="3" customFormat="1" ht="15.6" customHeight="1">
      <c r="A14" s="39"/>
      <c r="B14" s="42"/>
      <c r="C14" s="10" t="s">
        <v>13</v>
      </c>
      <c r="D14" s="11">
        <v>1</v>
      </c>
    </row>
    <row r="15" spans="1:4" s="3" customFormat="1" ht="15.6" customHeight="1">
      <c r="A15" s="39"/>
      <c r="B15" s="42"/>
      <c r="C15" s="10" t="s">
        <v>14</v>
      </c>
      <c r="D15" s="11">
        <v>1</v>
      </c>
    </row>
    <row r="16" spans="1:4" s="3" customFormat="1" ht="15.6" customHeight="1">
      <c r="A16" s="39"/>
      <c r="B16" s="42"/>
      <c r="C16" s="8" t="s">
        <v>17</v>
      </c>
      <c r="D16" s="9">
        <f>SUM(D17:D20)</f>
        <v>4</v>
      </c>
    </row>
    <row r="17" spans="1:4" s="3" customFormat="1" ht="15.6" customHeight="1">
      <c r="A17" s="39"/>
      <c r="B17" s="42"/>
      <c r="C17" s="13" t="s">
        <v>18</v>
      </c>
      <c r="D17" s="14">
        <v>1</v>
      </c>
    </row>
    <row r="18" spans="1:4" s="3" customFormat="1" ht="15.6" customHeight="1">
      <c r="A18" s="39"/>
      <c r="B18" s="42"/>
      <c r="C18" s="13" t="s">
        <v>19</v>
      </c>
      <c r="D18" s="14">
        <v>1</v>
      </c>
    </row>
    <row r="19" spans="1:4" s="3" customFormat="1" ht="15.6" customHeight="1">
      <c r="A19" s="39"/>
      <c r="B19" s="42"/>
      <c r="C19" s="13" t="s">
        <v>20</v>
      </c>
      <c r="D19" s="15">
        <v>1</v>
      </c>
    </row>
    <row r="20" spans="1:4" s="3" customFormat="1" ht="15.6" customHeight="1">
      <c r="A20" s="39"/>
      <c r="B20" s="42"/>
      <c r="C20" s="13" t="s">
        <v>22</v>
      </c>
      <c r="D20" s="16">
        <v>1</v>
      </c>
    </row>
    <row r="21" spans="1:4" ht="15.6" customHeight="1">
      <c r="A21" s="39"/>
      <c r="B21" s="42"/>
      <c r="C21" s="9" t="s">
        <v>64</v>
      </c>
      <c r="D21" s="9">
        <v>2</v>
      </c>
    </row>
    <row r="22" spans="1:4" ht="15.6" customHeight="1">
      <c r="A22" s="39"/>
      <c r="B22" s="42"/>
      <c r="C22" s="17" t="s">
        <v>65</v>
      </c>
      <c r="D22" s="16">
        <v>2</v>
      </c>
    </row>
    <row r="23" spans="1:4" ht="15.6" customHeight="1">
      <c r="A23" s="39"/>
      <c r="B23" s="43"/>
      <c r="C23" s="8" t="s">
        <v>98</v>
      </c>
      <c r="D23" s="9">
        <f>SUM(D4,D16,D21)</f>
        <v>20</v>
      </c>
    </row>
    <row r="24" spans="1:4" s="3" customFormat="1" ht="15.6" customHeight="1">
      <c r="A24" s="39"/>
      <c r="B24" s="45" t="s">
        <v>99</v>
      </c>
      <c r="C24" s="18" t="s">
        <v>28</v>
      </c>
      <c r="D24" s="9">
        <f>SUM(D25:D31)</f>
        <v>9</v>
      </c>
    </row>
    <row r="25" spans="1:4" s="3" customFormat="1" ht="15.6" customHeight="1">
      <c r="A25" s="39"/>
      <c r="B25" s="45"/>
      <c r="C25" s="19" t="s">
        <v>29</v>
      </c>
      <c r="D25" s="16">
        <v>1</v>
      </c>
    </row>
    <row r="26" spans="1:4" s="3" customFormat="1" ht="15.6" customHeight="1">
      <c r="A26" s="39"/>
      <c r="B26" s="45"/>
      <c r="C26" s="19" t="s">
        <v>30</v>
      </c>
      <c r="D26" s="16">
        <v>2</v>
      </c>
    </row>
    <row r="27" spans="1:4" s="3" customFormat="1" ht="15.6" customHeight="1">
      <c r="A27" s="39"/>
      <c r="B27" s="45"/>
      <c r="C27" s="19" t="s">
        <v>31</v>
      </c>
      <c r="D27" s="16">
        <v>1</v>
      </c>
    </row>
    <row r="28" spans="1:4" s="3" customFormat="1" ht="15.6" customHeight="1">
      <c r="A28" s="39"/>
      <c r="B28" s="45"/>
      <c r="C28" s="19" t="s">
        <v>32</v>
      </c>
      <c r="D28" s="16">
        <v>2</v>
      </c>
    </row>
    <row r="29" spans="1:4" s="3" customFormat="1" ht="15.6" customHeight="1">
      <c r="A29" s="39"/>
      <c r="B29" s="45"/>
      <c r="C29" s="19" t="s">
        <v>33</v>
      </c>
      <c r="D29" s="16">
        <v>1</v>
      </c>
    </row>
    <row r="30" spans="1:4" s="3" customFormat="1" ht="15.6" customHeight="1">
      <c r="A30" s="39"/>
      <c r="B30" s="45"/>
      <c r="C30" s="19" t="s">
        <v>34</v>
      </c>
      <c r="D30" s="16">
        <v>1</v>
      </c>
    </row>
    <row r="31" spans="1:4" s="3" customFormat="1" ht="15.6" customHeight="1">
      <c r="A31" s="39"/>
      <c r="B31" s="45"/>
      <c r="C31" s="19" t="s">
        <v>35</v>
      </c>
      <c r="D31" s="16">
        <v>1</v>
      </c>
    </row>
    <row r="32" spans="1:4" s="4" customFormat="1" ht="15.6" customHeight="1">
      <c r="A32" s="39"/>
      <c r="B32" s="45"/>
      <c r="C32" s="20" t="s">
        <v>43</v>
      </c>
      <c r="D32" s="21">
        <f>SUM(D33:D35)</f>
        <v>4</v>
      </c>
    </row>
    <row r="33" spans="1:4" s="4" customFormat="1" ht="15.6" customHeight="1">
      <c r="A33" s="39"/>
      <c r="B33" s="45"/>
      <c r="C33" s="22" t="s">
        <v>44</v>
      </c>
      <c r="D33" s="23">
        <v>1</v>
      </c>
    </row>
    <row r="34" spans="1:4" s="4" customFormat="1" ht="15.6" customHeight="1">
      <c r="A34" s="39"/>
      <c r="B34" s="45"/>
      <c r="C34" s="24" t="s">
        <v>45</v>
      </c>
      <c r="D34" s="23">
        <v>1</v>
      </c>
    </row>
    <row r="35" spans="1:4" s="4" customFormat="1" ht="15.6" customHeight="1">
      <c r="A35" s="39"/>
      <c r="B35" s="45"/>
      <c r="C35" s="24" t="s">
        <v>46</v>
      </c>
      <c r="D35" s="23">
        <v>2</v>
      </c>
    </row>
    <row r="36" spans="1:4" s="3" customFormat="1" ht="15.6" customHeight="1">
      <c r="A36" s="39"/>
      <c r="B36" s="45"/>
      <c r="C36" s="18" t="s">
        <v>52</v>
      </c>
      <c r="D36" s="9">
        <f>SUM(D37:D38)</f>
        <v>6</v>
      </c>
    </row>
    <row r="37" spans="1:4" s="3" customFormat="1" ht="15.6" customHeight="1">
      <c r="A37" s="39"/>
      <c r="B37" s="45"/>
      <c r="C37" s="25" t="s">
        <v>53</v>
      </c>
      <c r="D37" s="26">
        <v>4</v>
      </c>
    </row>
    <row r="38" spans="1:4" s="3" customFormat="1" ht="15.6" customHeight="1">
      <c r="A38" s="39"/>
      <c r="B38" s="45"/>
      <c r="C38" s="19" t="s">
        <v>56</v>
      </c>
      <c r="D38" s="16">
        <v>2</v>
      </c>
    </row>
    <row r="39" spans="1:4" s="3" customFormat="1" ht="15.6" customHeight="1">
      <c r="A39" s="39"/>
      <c r="B39" s="45"/>
      <c r="C39" s="18" t="s">
        <v>75</v>
      </c>
      <c r="D39" s="9">
        <f>SUM(D40:D41)</f>
        <v>3</v>
      </c>
    </row>
    <row r="40" spans="1:4" s="3" customFormat="1" ht="15.6" customHeight="1">
      <c r="A40" s="39"/>
      <c r="B40" s="45"/>
      <c r="C40" s="19" t="s">
        <v>76</v>
      </c>
      <c r="D40" s="16">
        <v>2</v>
      </c>
    </row>
    <row r="41" spans="1:4" s="3" customFormat="1" ht="15.6" customHeight="1">
      <c r="A41" s="39"/>
      <c r="B41" s="45"/>
      <c r="C41" s="19" t="s">
        <v>77</v>
      </c>
      <c r="D41" s="16">
        <v>1</v>
      </c>
    </row>
    <row r="42" spans="1:4" s="3" customFormat="1" ht="15.6" customHeight="1">
      <c r="A42" s="39"/>
      <c r="B42" s="45"/>
      <c r="C42" s="18" t="s">
        <v>84</v>
      </c>
      <c r="D42" s="9">
        <v>1</v>
      </c>
    </row>
    <row r="43" spans="1:4" s="3" customFormat="1" ht="15.6" customHeight="1">
      <c r="A43" s="39"/>
      <c r="B43" s="45"/>
      <c r="C43" s="19" t="s">
        <v>85</v>
      </c>
      <c r="D43" s="16">
        <v>1</v>
      </c>
    </row>
    <row r="44" spans="1:4" s="3" customFormat="1" ht="15.6" customHeight="1">
      <c r="A44" s="39"/>
      <c r="B44" s="45"/>
      <c r="C44" s="18" t="s">
        <v>98</v>
      </c>
      <c r="D44" s="9">
        <f>SUM(D24,D32,D36,D39,D42)</f>
        <v>23</v>
      </c>
    </row>
    <row r="45" spans="1:4" s="3" customFormat="1" ht="15.6" customHeight="1">
      <c r="A45" s="40"/>
      <c r="B45" s="51" t="s">
        <v>100</v>
      </c>
      <c r="C45" s="52"/>
      <c r="D45" s="9">
        <f>D23+D44</f>
        <v>43</v>
      </c>
    </row>
    <row r="46" spans="1:4" s="3" customFormat="1" ht="15.95" customHeight="1">
      <c r="A46" s="41" t="s">
        <v>101</v>
      </c>
      <c r="B46" s="41" t="s">
        <v>97</v>
      </c>
      <c r="C46" s="8" t="s">
        <v>0</v>
      </c>
      <c r="D46" s="9">
        <f>SUM(D47:D60)</f>
        <v>19</v>
      </c>
    </row>
    <row r="47" spans="1:4" s="3" customFormat="1" ht="15.95" customHeight="1">
      <c r="A47" s="42"/>
      <c r="B47" s="42"/>
      <c r="C47" s="10" t="s">
        <v>1</v>
      </c>
      <c r="D47" s="11">
        <v>2</v>
      </c>
    </row>
    <row r="48" spans="1:4" s="3" customFormat="1" ht="15.95" customHeight="1">
      <c r="A48" s="42"/>
      <c r="B48" s="42"/>
      <c r="C48" s="10" t="s">
        <v>2</v>
      </c>
      <c r="D48" s="11">
        <v>2</v>
      </c>
    </row>
    <row r="49" spans="1:4" s="3" customFormat="1" ht="15.95" customHeight="1">
      <c r="A49" s="42"/>
      <c r="B49" s="42"/>
      <c r="C49" s="10" t="s">
        <v>3</v>
      </c>
      <c r="D49" s="11">
        <v>2</v>
      </c>
    </row>
    <row r="50" spans="1:4" s="3" customFormat="1" ht="15.95" customHeight="1">
      <c r="A50" s="42"/>
      <c r="B50" s="42"/>
      <c r="C50" s="10" t="s">
        <v>4</v>
      </c>
      <c r="D50" s="11">
        <v>1</v>
      </c>
    </row>
    <row r="51" spans="1:4" s="3" customFormat="1" ht="15.95" customHeight="1">
      <c r="A51" s="42"/>
      <c r="B51" s="42"/>
      <c r="C51" s="10" t="s">
        <v>5</v>
      </c>
      <c r="D51" s="11">
        <v>1</v>
      </c>
    </row>
    <row r="52" spans="1:4" s="3" customFormat="1" ht="15.95" customHeight="1">
      <c r="A52" s="42"/>
      <c r="B52" s="42"/>
      <c r="C52" s="10" t="s">
        <v>6</v>
      </c>
      <c r="D52" s="11">
        <v>1</v>
      </c>
    </row>
    <row r="53" spans="1:4" s="3" customFormat="1" ht="15.95" customHeight="1">
      <c r="A53" s="42"/>
      <c r="B53" s="42"/>
      <c r="C53" s="10" t="s">
        <v>7</v>
      </c>
      <c r="D53" s="11">
        <v>1</v>
      </c>
    </row>
    <row r="54" spans="1:4" s="3" customFormat="1" ht="15.95" customHeight="1">
      <c r="A54" s="42"/>
      <c r="B54" s="42"/>
      <c r="C54" s="10" t="s">
        <v>8</v>
      </c>
      <c r="D54" s="11">
        <v>1</v>
      </c>
    </row>
    <row r="55" spans="1:4" s="3" customFormat="1" ht="15.95" customHeight="1">
      <c r="A55" s="42"/>
      <c r="B55" s="42"/>
      <c r="C55" s="10" t="s">
        <v>9</v>
      </c>
      <c r="D55" s="12">
        <v>1</v>
      </c>
    </row>
    <row r="56" spans="1:4" s="3" customFormat="1" ht="15.95" customHeight="1">
      <c r="A56" s="42"/>
      <c r="B56" s="42"/>
      <c r="C56" s="10" t="s">
        <v>10</v>
      </c>
      <c r="D56" s="12">
        <v>1</v>
      </c>
    </row>
    <row r="57" spans="1:4" s="3" customFormat="1" ht="15.95" customHeight="1">
      <c r="A57" s="42"/>
      <c r="B57" s="42"/>
      <c r="C57" s="10" t="s">
        <v>11</v>
      </c>
      <c r="D57" s="11">
        <v>2</v>
      </c>
    </row>
    <row r="58" spans="1:4" s="3" customFormat="1" ht="15.95" customHeight="1">
      <c r="A58" s="42"/>
      <c r="B58" s="42"/>
      <c r="C58" s="10" t="s">
        <v>12</v>
      </c>
      <c r="D58" s="11">
        <v>1</v>
      </c>
    </row>
    <row r="59" spans="1:4" s="3" customFormat="1" ht="15.95" customHeight="1">
      <c r="A59" s="42"/>
      <c r="B59" s="42"/>
      <c r="C59" s="10" t="s">
        <v>13</v>
      </c>
      <c r="D59" s="11">
        <v>1</v>
      </c>
    </row>
    <row r="60" spans="1:4" s="3" customFormat="1" ht="15.95" customHeight="1">
      <c r="A60" s="42"/>
      <c r="B60" s="42"/>
      <c r="C60" s="10" t="s">
        <v>14</v>
      </c>
      <c r="D60" s="11">
        <v>2</v>
      </c>
    </row>
    <row r="61" spans="1:4" s="3" customFormat="1" ht="15.95" customHeight="1">
      <c r="A61" s="42"/>
      <c r="B61" s="42"/>
      <c r="C61" s="8" t="s">
        <v>17</v>
      </c>
      <c r="D61" s="9">
        <f>SUM(D62:D64)</f>
        <v>3</v>
      </c>
    </row>
    <row r="62" spans="1:4" s="3" customFormat="1" ht="15.95" customHeight="1">
      <c r="A62" s="42"/>
      <c r="B62" s="42"/>
      <c r="C62" s="13" t="s">
        <v>18</v>
      </c>
      <c r="D62" s="16">
        <v>1</v>
      </c>
    </row>
    <row r="63" spans="1:4" s="3" customFormat="1" ht="15.95" customHeight="1">
      <c r="A63" s="42"/>
      <c r="B63" s="42"/>
      <c r="C63" s="13" t="s">
        <v>21</v>
      </c>
      <c r="D63" s="16">
        <v>1</v>
      </c>
    </row>
    <row r="64" spans="1:4" s="3" customFormat="1" ht="15.95" customHeight="1">
      <c r="A64" s="42"/>
      <c r="B64" s="42"/>
      <c r="C64" s="13" t="s">
        <v>22</v>
      </c>
      <c r="D64" s="16">
        <v>1</v>
      </c>
    </row>
    <row r="65" spans="1:4" s="3" customFormat="1" ht="15.95" customHeight="1">
      <c r="A65" s="42"/>
      <c r="B65" s="43"/>
      <c r="C65" s="8" t="s">
        <v>98</v>
      </c>
      <c r="D65" s="9">
        <f>SUM(D46,D61)</f>
        <v>22</v>
      </c>
    </row>
    <row r="66" spans="1:4" s="3" customFormat="1" ht="15.95" customHeight="1">
      <c r="A66" s="42"/>
      <c r="B66" s="41" t="s">
        <v>99</v>
      </c>
      <c r="C66" s="8" t="s">
        <v>28</v>
      </c>
      <c r="D66" s="9">
        <f>SUM(D67:D69)</f>
        <v>5</v>
      </c>
    </row>
    <row r="67" spans="1:4" s="3" customFormat="1" ht="15.95" customHeight="1">
      <c r="A67" s="42"/>
      <c r="B67" s="42"/>
      <c r="C67" s="19" t="s">
        <v>29</v>
      </c>
      <c r="D67" s="16">
        <v>2</v>
      </c>
    </row>
    <row r="68" spans="1:4" s="3" customFormat="1" ht="15.95" customHeight="1">
      <c r="A68" s="42"/>
      <c r="B68" s="42"/>
      <c r="C68" s="19" t="s">
        <v>30</v>
      </c>
      <c r="D68" s="16">
        <v>1</v>
      </c>
    </row>
    <row r="69" spans="1:4" s="3" customFormat="1" ht="15.95" customHeight="1">
      <c r="A69" s="42"/>
      <c r="B69" s="42"/>
      <c r="C69" s="19" t="s">
        <v>34</v>
      </c>
      <c r="D69" s="16">
        <v>2</v>
      </c>
    </row>
    <row r="70" spans="1:4" s="3" customFormat="1" ht="15.95" customHeight="1">
      <c r="A70" s="42"/>
      <c r="B70" s="42"/>
      <c r="C70" s="27" t="s">
        <v>43</v>
      </c>
      <c r="D70" s="21">
        <f>SUM(D71:D72)</f>
        <v>2</v>
      </c>
    </row>
    <row r="71" spans="1:4" s="3" customFormat="1" ht="15.95" customHeight="1">
      <c r="A71" s="42"/>
      <c r="B71" s="42"/>
      <c r="C71" s="22" t="s">
        <v>44</v>
      </c>
      <c r="D71" s="23">
        <v>1</v>
      </c>
    </row>
    <row r="72" spans="1:4" s="3" customFormat="1" ht="15.95" customHeight="1">
      <c r="A72" s="42"/>
      <c r="B72" s="42"/>
      <c r="C72" s="24" t="s">
        <v>45</v>
      </c>
      <c r="D72" s="23">
        <v>1</v>
      </c>
    </row>
    <row r="73" spans="1:4" s="3" customFormat="1" ht="15.95" customHeight="1">
      <c r="A73" s="42"/>
      <c r="B73" s="42"/>
      <c r="C73" s="8" t="s">
        <v>52</v>
      </c>
      <c r="D73" s="9">
        <f>SUM(D74:D77)</f>
        <v>7</v>
      </c>
    </row>
    <row r="74" spans="1:4" s="3" customFormat="1" ht="15.95" customHeight="1">
      <c r="A74" s="42"/>
      <c r="B74" s="42"/>
      <c r="C74" s="25" t="s">
        <v>53</v>
      </c>
      <c r="D74" s="26">
        <v>2</v>
      </c>
    </row>
    <row r="75" spans="1:4" s="3" customFormat="1" ht="15.95" customHeight="1">
      <c r="A75" s="42"/>
      <c r="B75" s="42"/>
      <c r="C75" s="25" t="s">
        <v>54</v>
      </c>
      <c r="D75" s="26">
        <v>2</v>
      </c>
    </row>
    <row r="76" spans="1:4" s="3" customFormat="1" ht="15.95" customHeight="1">
      <c r="A76" s="42"/>
      <c r="B76" s="42"/>
      <c r="C76" s="25" t="s">
        <v>55</v>
      </c>
      <c r="D76" s="26">
        <v>1</v>
      </c>
    </row>
    <row r="77" spans="1:4" s="3" customFormat="1" ht="15.95" customHeight="1">
      <c r="A77" s="42"/>
      <c r="B77" s="42"/>
      <c r="C77" s="19" t="s">
        <v>56</v>
      </c>
      <c r="D77" s="16">
        <v>2</v>
      </c>
    </row>
    <row r="78" spans="1:4" s="3" customFormat="1" ht="15.95" customHeight="1">
      <c r="A78" s="42"/>
      <c r="B78" s="42"/>
      <c r="C78" s="9" t="s">
        <v>64</v>
      </c>
      <c r="D78" s="9">
        <f>SUM(D79:D80)</f>
        <v>2</v>
      </c>
    </row>
    <row r="79" spans="1:4" s="3" customFormat="1" ht="15.95" customHeight="1">
      <c r="A79" s="42"/>
      <c r="B79" s="42"/>
      <c r="C79" s="17" t="s">
        <v>65</v>
      </c>
      <c r="D79" s="16">
        <v>1</v>
      </c>
    </row>
    <row r="80" spans="1:4" s="3" customFormat="1" ht="15.95" customHeight="1">
      <c r="A80" s="42"/>
      <c r="B80" s="42"/>
      <c r="C80" s="17" t="s">
        <v>66</v>
      </c>
      <c r="D80" s="16">
        <v>1</v>
      </c>
    </row>
    <row r="81" spans="1:4" s="3" customFormat="1" ht="15.95" customHeight="1">
      <c r="A81" s="42"/>
      <c r="B81" s="42"/>
      <c r="C81" s="8" t="s">
        <v>75</v>
      </c>
      <c r="D81" s="9">
        <f>SUM(D82:D83)</f>
        <v>3</v>
      </c>
    </row>
    <row r="82" spans="1:4" s="3" customFormat="1" ht="15.95" customHeight="1">
      <c r="A82" s="42"/>
      <c r="B82" s="42"/>
      <c r="C82" s="19" t="s">
        <v>76</v>
      </c>
      <c r="D82" s="16">
        <v>2</v>
      </c>
    </row>
    <row r="83" spans="1:4" s="3" customFormat="1" ht="15.95" customHeight="1">
      <c r="A83" s="42"/>
      <c r="B83" s="42"/>
      <c r="C83" s="19" t="s">
        <v>77</v>
      </c>
      <c r="D83" s="16">
        <v>1</v>
      </c>
    </row>
    <row r="84" spans="1:4" s="3" customFormat="1" ht="15.95" customHeight="1">
      <c r="A84" s="42"/>
      <c r="B84" s="42"/>
      <c r="C84" s="8" t="s">
        <v>84</v>
      </c>
      <c r="D84" s="9">
        <f>SUM(D85)</f>
        <v>1</v>
      </c>
    </row>
    <row r="85" spans="1:4" s="3" customFormat="1" ht="15.95" customHeight="1">
      <c r="A85" s="42"/>
      <c r="B85" s="42"/>
      <c r="C85" s="19" t="s">
        <v>85</v>
      </c>
      <c r="D85" s="16">
        <v>1</v>
      </c>
    </row>
    <row r="86" spans="1:4" s="5" customFormat="1" ht="15.95" customHeight="1">
      <c r="A86" s="42"/>
      <c r="B86" s="43"/>
      <c r="C86" s="28" t="s">
        <v>98</v>
      </c>
      <c r="D86" s="29">
        <f>SUM(D66,D70,D73,D78,D81,D84)</f>
        <v>20</v>
      </c>
    </row>
    <row r="87" spans="1:4" s="5" customFormat="1" ht="15.95" customHeight="1">
      <c r="A87" s="43"/>
      <c r="B87" s="51" t="s">
        <v>90</v>
      </c>
      <c r="C87" s="52"/>
      <c r="D87" s="29">
        <f>D65+D86</f>
        <v>42</v>
      </c>
    </row>
    <row r="88" spans="1:4" s="3" customFormat="1" ht="15.6" customHeight="1">
      <c r="A88" s="38" t="s">
        <v>102</v>
      </c>
      <c r="B88" s="46" t="s">
        <v>97</v>
      </c>
      <c r="C88" s="30" t="s">
        <v>0</v>
      </c>
      <c r="D88" s="9">
        <f>SUM(D89)</f>
        <v>1</v>
      </c>
    </row>
    <row r="89" spans="1:4" s="3" customFormat="1" ht="15.6" customHeight="1">
      <c r="A89" s="39"/>
      <c r="B89" s="47"/>
      <c r="C89" s="31" t="s">
        <v>16</v>
      </c>
      <c r="D89" s="16">
        <v>1</v>
      </c>
    </row>
    <row r="90" spans="1:4" s="3" customFormat="1" ht="15.6" customHeight="1">
      <c r="A90" s="39"/>
      <c r="B90" s="47"/>
      <c r="C90" s="9" t="s">
        <v>17</v>
      </c>
      <c r="D90" s="9">
        <f>SUM(D91:D93)</f>
        <v>3</v>
      </c>
    </row>
    <row r="91" spans="1:4" s="3" customFormat="1" ht="15.6" customHeight="1">
      <c r="A91" s="39"/>
      <c r="B91" s="47"/>
      <c r="C91" s="13" t="s">
        <v>23</v>
      </c>
      <c r="D91" s="15">
        <v>1</v>
      </c>
    </row>
    <row r="92" spans="1:4" s="3" customFormat="1" ht="15.6" customHeight="1">
      <c r="A92" s="39"/>
      <c r="B92" s="47"/>
      <c r="C92" s="13" t="s">
        <v>24</v>
      </c>
      <c r="D92" s="15">
        <v>1</v>
      </c>
    </row>
    <row r="93" spans="1:4" s="3" customFormat="1" ht="15.6" customHeight="1">
      <c r="A93" s="39"/>
      <c r="B93" s="47"/>
      <c r="C93" s="13" t="s">
        <v>25</v>
      </c>
      <c r="D93" s="15">
        <v>1</v>
      </c>
    </row>
    <row r="94" spans="1:4" s="3" customFormat="1" ht="15.6" customHeight="1">
      <c r="A94" s="39"/>
      <c r="B94" s="47"/>
      <c r="C94" s="9" t="s">
        <v>64</v>
      </c>
      <c r="D94" s="9">
        <f>SUM(D95:D102)</f>
        <v>10</v>
      </c>
    </row>
    <row r="95" spans="1:4" s="3" customFormat="1" ht="15.6" customHeight="1">
      <c r="A95" s="39"/>
      <c r="B95" s="47"/>
      <c r="C95" s="19" t="s">
        <v>67</v>
      </c>
      <c r="D95" s="16">
        <v>2</v>
      </c>
    </row>
    <row r="96" spans="1:4" s="3" customFormat="1" ht="15.6" customHeight="1">
      <c r="A96" s="39"/>
      <c r="B96" s="47"/>
      <c r="C96" s="19" t="s">
        <v>68</v>
      </c>
      <c r="D96" s="16">
        <v>1</v>
      </c>
    </row>
    <row r="97" spans="1:4" s="3" customFormat="1" ht="15.6" customHeight="1">
      <c r="A97" s="39"/>
      <c r="B97" s="47"/>
      <c r="C97" s="19" t="s">
        <v>69</v>
      </c>
      <c r="D97" s="16">
        <v>1</v>
      </c>
    </row>
    <row r="98" spans="1:4" s="3" customFormat="1" ht="15.6" customHeight="1">
      <c r="A98" s="39"/>
      <c r="B98" s="47"/>
      <c r="C98" s="19" t="s">
        <v>70</v>
      </c>
      <c r="D98" s="16">
        <v>1</v>
      </c>
    </row>
    <row r="99" spans="1:4" s="3" customFormat="1" ht="15.6" customHeight="1">
      <c r="A99" s="39"/>
      <c r="B99" s="47"/>
      <c r="C99" s="19" t="s">
        <v>71</v>
      </c>
      <c r="D99" s="16">
        <v>2</v>
      </c>
    </row>
    <row r="100" spans="1:4" s="3" customFormat="1" ht="15.6" customHeight="1">
      <c r="A100" s="39"/>
      <c r="B100" s="47"/>
      <c r="C100" s="19" t="s">
        <v>72</v>
      </c>
      <c r="D100" s="16">
        <v>1</v>
      </c>
    </row>
    <row r="101" spans="1:4" s="3" customFormat="1" ht="15.6" customHeight="1">
      <c r="A101" s="39"/>
      <c r="B101" s="47"/>
      <c r="C101" s="19" t="s">
        <v>73</v>
      </c>
      <c r="D101" s="16">
        <v>1</v>
      </c>
    </row>
    <row r="102" spans="1:4" s="3" customFormat="1" ht="15.6" customHeight="1">
      <c r="A102" s="39"/>
      <c r="B102" s="47"/>
      <c r="C102" s="19" t="s">
        <v>74</v>
      </c>
      <c r="D102" s="16">
        <v>1</v>
      </c>
    </row>
    <row r="103" spans="1:4" s="3" customFormat="1" ht="15.6" customHeight="1">
      <c r="A103" s="39"/>
      <c r="B103" s="47"/>
      <c r="C103" s="9" t="s">
        <v>75</v>
      </c>
      <c r="D103" s="9">
        <f>SUM(D104:D108)</f>
        <v>5</v>
      </c>
    </row>
    <row r="104" spans="1:4" s="3" customFormat="1" ht="15.6" customHeight="1">
      <c r="A104" s="39"/>
      <c r="B104" s="47"/>
      <c r="C104" s="19" t="s">
        <v>78</v>
      </c>
      <c r="D104" s="16">
        <v>1</v>
      </c>
    </row>
    <row r="105" spans="1:4" s="3" customFormat="1" ht="15.6" customHeight="1">
      <c r="A105" s="39"/>
      <c r="B105" s="47"/>
      <c r="C105" s="19" t="s">
        <v>80</v>
      </c>
      <c r="D105" s="16">
        <v>1</v>
      </c>
    </row>
    <row r="106" spans="1:4" s="3" customFormat="1" ht="15.6" customHeight="1">
      <c r="A106" s="39"/>
      <c r="B106" s="47"/>
      <c r="C106" s="19" t="s">
        <v>81</v>
      </c>
      <c r="D106" s="16">
        <v>1</v>
      </c>
    </row>
    <row r="107" spans="1:4" s="3" customFormat="1" ht="15.6" customHeight="1">
      <c r="A107" s="39"/>
      <c r="B107" s="47"/>
      <c r="C107" s="19" t="s">
        <v>82</v>
      </c>
      <c r="D107" s="16">
        <v>1</v>
      </c>
    </row>
    <row r="108" spans="1:4" s="3" customFormat="1" ht="15.6" customHeight="1">
      <c r="A108" s="39"/>
      <c r="B108" s="47"/>
      <c r="C108" s="19" t="s">
        <v>83</v>
      </c>
      <c r="D108" s="16">
        <v>1</v>
      </c>
    </row>
    <row r="109" spans="1:4" s="3" customFormat="1" ht="15.6" customHeight="1">
      <c r="A109" s="39"/>
      <c r="B109" s="48"/>
      <c r="C109" s="9" t="s">
        <v>98</v>
      </c>
      <c r="D109" s="9">
        <f>SUM(D88,D90,D94,D103)</f>
        <v>19</v>
      </c>
    </row>
    <row r="110" spans="1:4" s="3" customFormat="1" ht="15.6" customHeight="1">
      <c r="A110" s="39"/>
      <c r="B110" s="45" t="s">
        <v>99</v>
      </c>
      <c r="C110" s="9" t="s">
        <v>28</v>
      </c>
      <c r="D110" s="9">
        <f>SUM(D111:D116)</f>
        <v>8</v>
      </c>
    </row>
    <row r="111" spans="1:4" s="3" customFormat="1" ht="15.6" customHeight="1">
      <c r="A111" s="39"/>
      <c r="B111" s="45"/>
      <c r="C111" s="19" t="s">
        <v>36</v>
      </c>
      <c r="D111" s="16">
        <v>2</v>
      </c>
    </row>
    <row r="112" spans="1:4" s="3" customFormat="1" ht="15.6" customHeight="1">
      <c r="A112" s="39"/>
      <c r="B112" s="45"/>
      <c r="C112" s="19" t="s">
        <v>38</v>
      </c>
      <c r="D112" s="16">
        <v>2</v>
      </c>
    </row>
    <row r="113" spans="1:4" s="3" customFormat="1" ht="15.6" customHeight="1">
      <c r="A113" s="39"/>
      <c r="B113" s="45"/>
      <c r="C113" s="19" t="s">
        <v>39</v>
      </c>
      <c r="D113" s="16">
        <v>1</v>
      </c>
    </row>
    <row r="114" spans="1:4" s="3" customFormat="1" ht="15.6" customHeight="1">
      <c r="A114" s="39"/>
      <c r="B114" s="45"/>
      <c r="C114" s="19" t="s">
        <v>40</v>
      </c>
      <c r="D114" s="16">
        <v>1</v>
      </c>
    </row>
    <row r="115" spans="1:4" s="3" customFormat="1" ht="15.6" customHeight="1">
      <c r="A115" s="39"/>
      <c r="B115" s="45"/>
      <c r="C115" s="19" t="s">
        <v>41</v>
      </c>
      <c r="D115" s="16">
        <v>1</v>
      </c>
    </row>
    <row r="116" spans="1:4" s="3" customFormat="1" ht="15.6" customHeight="1">
      <c r="A116" s="39"/>
      <c r="B116" s="45"/>
      <c r="C116" s="19" t="s">
        <v>42</v>
      </c>
      <c r="D116" s="16">
        <v>1</v>
      </c>
    </row>
    <row r="117" spans="1:4" s="4" customFormat="1" ht="15.6" customHeight="1">
      <c r="A117" s="39"/>
      <c r="B117" s="45"/>
      <c r="C117" s="21" t="s">
        <v>43</v>
      </c>
      <c r="D117" s="21">
        <f>SUM(D118:D120)</f>
        <v>3</v>
      </c>
    </row>
    <row r="118" spans="1:4" s="4" customFormat="1" ht="15.6" customHeight="1">
      <c r="A118" s="39"/>
      <c r="B118" s="45"/>
      <c r="C118" s="24" t="s">
        <v>48</v>
      </c>
      <c r="D118" s="23">
        <v>1</v>
      </c>
    </row>
    <row r="119" spans="1:4" s="4" customFormat="1" ht="15.6" customHeight="1">
      <c r="A119" s="39"/>
      <c r="B119" s="45"/>
      <c r="C119" s="24" t="s">
        <v>50</v>
      </c>
      <c r="D119" s="23">
        <v>1</v>
      </c>
    </row>
    <row r="120" spans="1:4" s="4" customFormat="1" ht="15.6" customHeight="1">
      <c r="A120" s="39"/>
      <c r="B120" s="45"/>
      <c r="C120" s="24" t="s">
        <v>51</v>
      </c>
      <c r="D120" s="23">
        <v>1</v>
      </c>
    </row>
    <row r="121" spans="1:4" s="3" customFormat="1" ht="15.6" customHeight="1">
      <c r="A121" s="39"/>
      <c r="B121" s="45"/>
      <c r="C121" s="9" t="s">
        <v>52</v>
      </c>
      <c r="D121" s="9">
        <f>SUM(D122:D124)</f>
        <v>3</v>
      </c>
    </row>
    <row r="122" spans="1:4" s="3" customFormat="1" ht="15.6" customHeight="1">
      <c r="A122" s="39"/>
      <c r="B122" s="45"/>
      <c r="C122" s="25" t="s">
        <v>58</v>
      </c>
      <c r="D122" s="26">
        <v>1</v>
      </c>
    </row>
    <row r="123" spans="1:4" s="3" customFormat="1" ht="15.6" customHeight="1">
      <c r="A123" s="39"/>
      <c r="B123" s="45"/>
      <c r="C123" s="25" t="s">
        <v>59</v>
      </c>
      <c r="D123" s="26">
        <v>1</v>
      </c>
    </row>
    <row r="124" spans="1:4" s="3" customFormat="1" ht="15.6" customHeight="1">
      <c r="A124" s="39"/>
      <c r="B124" s="45"/>
      <c r="C124" s="19" t="s">
        <v>63</v>
      </c>
      <c r="D124" s="16">
        <v>1</v>
      </c>
    </row>
    <row r="125" spans="1:4" s="3" customFormat="1" ht="15.6" customHeight="1">
      <c r="A125" s="39"/>
      <c r="B125" s="45"/>
      <c r="C125" s="9" t="s">
        <v>84</v>
      </c>
      <c r="D125" s="9">
        <f>SUM(D126)</f>
        <v>1</v>
      </c>
    </row>
    <row r="126" spans="1:4" s="3" customFormat="1" ht="15.6" customHeight="1">
      <c r="A126" s="39"/>
      <c r="B126" s="45"/>
      <c r="C126" s="19" t="s">
        <v>86</v>
      </c>
      <c r="D126" s="16">
        <v>1</v>
      </c>
    </row>
    <row r="127" spans="1:4" s="3" customFormat="1" ht="15.6" customHeight="1">
      <c r="A127" s="39"/>
      <c r="B127" s="45"/>
      <c r="C127" s="32" t="s">
        <v>87</v>
      </c>
      <c r="D127" s="29">
        <v>1</v>
      </c>
    </row>
    <row r="128" spans="1:4" s="3" customFormat="1" ht="15.6" customHeight="1">
      <c r="A128" s="39"/>
      <c r="B128" s="45"/>
      <c r="C128" s="33" t="s">
        <v>88</v>
      </c>
      <c r="D128" s="34">
        <v>1</v>
      </c>
    </row>
    <row r="129" spans="1:4" s="3" customFormat="1" ht="15.6" customHeight="1">
      <c r="A129" s="39"/>
      <c r="B129" s="45"/>
      <c r="C129" s="9" t="s">
        <v>98</v>
      </c>
      <c r="D129" s="9">
        <f>SUM(D110,D117,D121,D125,D127)</f>
        <v>16</v>
      </c>
    </row>
    <row r="130" spans="1:4" s="3" customFormat="1" ht="15.6" customHeight="1">
      <c r="A130" s="40"/>
      <c r="B130" s="51" t="s">
        <v>90</v>
      </c>
      <c r="C130" s="52"/>
      <c r="D130" s="9">
        <f>D109+D129</f>
        <v>35</v>
      </c>
    </row>
    <row r="131" spans="1:4" s="3" customFormat="1" ht="15.95" customHeight="1">
      <c r="A131" s="44" t="s">
        <v>103</v>
      </c>
      <c r="B131" s="45" t="s">
        <v>97</v>
      </c>
      <c r="C131" s="35" t="s">
        <v>0</v>
      </c>
      <c r="D131" s="9">
        <f>SUM(D132:D133)</f>
        <v>4</v>
      </c>
    </row>
    <row r="132" spans="1:4" s="3" customFormat="1" ht="15.95" customHeight="1">
      <c r="A132" s="44"/>
      <c r="B132" s="45"/>
      <c r="C132" s="31" t="s">
        <v>15</v>
      </c>
      <c r="D132" s="11">
        <v>1</v>
      </c>
    </row>
    <row r="133" spans="1:4" s="3" customFormat="1" ht="15.95" customHeight="1">
      <c r="A133" s="44"/>
      <c r="B133" s="45"/>
      <c r="C133" s="31" t="s">
        <v>16</v>
      </c>
      <c r="D133" s="11">
        <v>3</v>
      </c>
    </row>
    <row r="134" spans="1:4" s="3" customFormat="1" ht="15.95" customHeight="1">
      <c r="A134" s="44"/>
      <c r="B134" s="45"/>
      <c r="C134" s="9" t="s">
        <v>17</v>
      </c>
      <c r="D134" s="9">
        <f>SUM(D135:D137)</f>
        <v>3</v>
      </c>
    </row>
    <row r="135" spans="1:4" s="3" customFormat="1" ht="15.95" customHeight="1">
      <c r="A135" s="44"/>
      <c r="B135" s="45"/>
      <c r="C135" s="13" t="s">
        <v>23</v>
      </c>
      <c r="D135" s="15">
        <v>1</v>
      </c>
    </row>
    <row r="136" spans="1:4" s="3" customFormat="1" ht="15.95" customHeight="1">
      <c r="A136" s="44"/>
      <c r="B136" s="45"/>
      <c r="C136" s="13" t="s">
        <v>26</v>
      </c>
      <c r="D136" s="14">
        <v>1</v>
      </c>
    </row>
    <row r="137" spans="1:4" s="3" customFormat="1" ht="15.95" customHeight="1">
      <c r="A137" s="44"/>
      <c r="B137" s="45"/>
      <c r="C137" s="13" t="s">
        <v>27</v>
      </c>
      <c r="D137" s="15">
        <v>1</v>
      </c>
    </row>
    <row r="138" spans="1:4" s="3" customFormat="1" ht="15.95" customHeight="1">
      <c r="A138" s="44"/>
      <c r="B138" s="45"/>
      <c r="C138" s="9" t="s">
        <v>64</v>
      </c>
      <c r="D138" s="9">
        <f>SUM(D139:D143)</f>
        <v>5</v>
      </c>
    </row>
    <row r="139" spans="1:4" s="3" customFormat="1" ht="15.95" customHeight="1">
      <c r="A139" s="44"/>
      <c r="B139" s="45"/>
      <c r="C139" s="19" t="s">
        <v>67</v>
      </c>
      <c r="D139" s="16">
        <v>1</v>
      </c>
    </row>
    <row r="140" spans="1:4" s="3" customFormat="1" ht="15.95" customHeight="1">
      <c r="A140" s="44"/>
      <c r="B140" s="45"/>
      <c r="C140" s="19" t="s">
        <v>68</v>
      </c>
      <c r="D140" s="16">
        <v>1</v>
      </c>
    </row>
    <row r="141" spans="1:4" s="3" customFormat="1" ht="15.95" customHeight="1">
      <c r="A141" s="44"/>
      <c r="B141" s="45"/>
      <c r="C141" s="19" t="s">
        <v>69</v>
      </c>
      <c r="D141" s="16">
        <v>1</v>
      </c>
    </row>
    <row r="142" spans="1:4" s="3" customFormat="1" ht="15.95" customHeight="1">
      <c r="A142" s="44"/>
      <c r="B142" s="45"/>
      <c r="C142" s="19" t="s">
        <v>70</v>
      </c>
      <c r="D142" s="16">
        <v>1</v>
      </c>
    </row>
    <row r="143" spans="1:4" s="3" customFormat="1" ht="15.95" customHeight="1">
      <c r="A143" s="44"/>
      <c r="B143" s="45"/>
      <c r="C143" s="19" t="s">
        <v>74</v>
      </c>
      <c r="D143" s="16">
        <v>1</v>
      </c>
    </row>
    <row r="144" spans="1:4" s="3" customFormat="1" ht="15.95" customHeight="1">
      <c r="A144" s="44"/>
      <c r="B144" s="45"/>
      <c r="C144" s="9" t="s">
        <v>75</v>
      </c>
      <c r="D144" s="9">
        <f>SUM(D145:D148)</f>
        <v>4</v>
      </c>
    </row>
    <row r="145" spans="1:4" s="3" customFormat="1" ht="15.95" customHeight="1">
      <c r="A145" s="44"/>
      <c r="B145" s="45"/>
      <c r="C145" s="19" t="s">
        <v>79</v>
      </c>
      <c r="D145" s="16">
        <v>1</v>
      </c>
    </row>
    <row r="146" spans="1:4" s="3" customFormat="1" ht="15.95" customHeight="1">
      <c r="A146" s="44"/>
      <c r="B146" s="45"/>
      <c r="C146" s="19" t="s">
        <v>80</v>
      </c>
      <c r="D146" s="16">
        <v>1</v>
      </c>
    </row>
    <row r="147" spans="1:4" s="3" customFormat="1" ht="15.95" customHeight="1">
      <c r="A147" s="44"/>
      <c r="B147" s="45"/>
      <c r="C147" s="19" t="s">
        <v>81</v>
      </c>
      <c r="D147" s="16">
        <v>1</v>
      </c>
    </row>
    <row r="148" spans="1:4" s="3" customFormat="1" ht="15.95" customHeight="1">
      <c r="A148" s="44"/>
      <c r="B148" s="45"/>
      <c r="C148" s="19" t="s">
        <v>82</v>
      </c>
      <c r="D148" s="16">
        <v>1</v>
      </c>
    </row>
    <row r="149" spans="1:4" s="3" customFormat="1" ht="15.95" customHeight="1">
      <c r="A149" s="44"/>
      <c r="B149" s="45"/>
      <c r="C149" s="9" t="s">
        <v>98</v>
      </c>
      <c r="D149" s="9">
        <f>SUM(D131,D134,D138,D144)</f>
        <v>16</v>
      </c>
    </row>
    <row r="150" spans="1:4" s="3" customFormat="1" ht="15.95" customHeight="1">
      <c r="A150" s="44"/>
      <c r="B150" s="45" t="s">
        <v>99</v>
      </c>
      <c r="C150" s="9" t="s">
        <v>28</v>
      </c>
      <c r="D150" s="9">
        <f>SUM(D151:D156)</f>
        <v>7</v>
      </c>
    </row>
    <row r="151" spans="1:4" s="3" customFormat="1" ht="15.95" customHeight="1">
      <c r="A151" s="44"/>
      <c r="B151" s="45"/>
      <c r="C151" s="19" t="s">
        <v>36</v>
      </c>
      <c r="D151" s="16">
        <v>2</v>
      </c>
    </row>
    <row r="152" spans="1:4" s="3" customFormat="1" ht="15.95" customHeight="1">
      <c r="A152" s="44"/>
      <c r="B152" s="45"/>
      <c r="C152" s="19" t="s">
        <v>37</v>
      </c>
      <c r="D152" s="16">
        <v>1</v>
      </c>
    </row>
    <row r="153" spans="1:4" s="3" customFormat="1" ht="15.95" customHeight="1">
      <c r="A153" s="44"/>
      <c r="B153" s="45"/>
      <c r="C153" s="19" t="s">
        <v>38</v>
      </c>
      <c r="D153" s="16">
        <v>1</v>
      </c>
    </row>
    <row r="154" spans="1:4" s="3" customFormat="1" ht="15.95" customHeight="1">
      <c r="A154" s="44"/>
      <c r="B154" s="45"/>
      <c r="C154" s="19" t="s">
        <v>39</v>
      </c>
      <c r="D154" s="16">
        <v>1</v>
      </c>
    </row>
    <row r="155" spans="1:4" s="3" customFormat="1" ht="15.95" customHeight="1">
      <c r="A155" s="44"/>
      <c r="B155" s="45"/>
      <c r="C155" s="19" t="s">
        <v>40</v>
      </c>
      <c r="D155" s="16">
        <v>1</v>
      </c>
    </row>
    <row r="156" spans="1:4" s="3" customFormat="1" ht="15.95" customHeight="1">
      <c r="A156" s="44"/>
      <c r="B156" s="45"/>
      <c r="C156" s="19" t="s">
        <v>42</v>
      </c>
      <c r="D156" s="16">
        <v>1</v>
      </c>
    </row>
    <row r="157" spans="1:4" s="3" customFormat="1" ht="15.95" customHeight="1">
      <c r="A157" s="44"/>
      <c r="B157" s="45"/>
      <c r="C157" s="21" t="s">
        <v>43</v>
      </c>
      <c r="D157" s="21">
        <f>SUM(D158:D162)</f>
        <v>6</v>
      </c>
    </row>
    <row r="158" spans="1:4" s="3" customFormat="1" ht="15.95" customHeight="1">
      <c r="A158" s="44"/>
      <c r="B158" s="45"/>
      <c r="C158" s="24" t="s">
        <v>47</v>
      </c>
      <c r="D158" s="23">
        <v>2</v>
      </c>
    </row>
    <row r="159" spans="1:4" s="3" customFormat="1" ht="15.95" customHeight="1">
      <c r="A159" s="44"/>
      <c r="B159" s="45"/>
      <c r="C159" s="24" t="s">
        <v>48</v>
      </c>
      <c r="D159" s="23">
        <v>1</v>
      </c>
    </row>
    <row r="160" spans="1:4" s="3" customFormat="1" ht="15.95" customHeight="1">
      <c r="A160" s="44"/>
      <c r="B160" s="45"/>
      <c r="C160" s="24" t="s">
        <v>49</v>
      </c>
      <c r="D160" s="23">
        <v>1</v>
      </c>
    </row>
    <row r="161" spans="1:4" s="3" customFormat="1" ht="15.95" customHeight="1">
      <c r="A161" s="44"/>
      <c r="B161" s="45"/>
      <c r="C161" s="24" t="s">
        <v>50</v>
      </c>
      <c r="D161" s="23">
        <v>1</v>
      </c>
    </row>
    <row r="162" spans="1:4" s="3" customFormat="1" ht="15.95" customHeight="1">
      <c r="A162" s="44"/>
      <c r="B162" s="45"/>
      <c r="C162" s="24" t="s">
        <v>51</v>
      </c>
      <c r="D162" s="23">
        <v>1</v>
      </c>
    </row>
    <row r="163" spans="1:4" s="3" customFormat="1" ht="15.95" customHeight="1">
      <c r="A163" s="44"/>
      <c r="B163" s="45"/>
      <c r="C163" s="9" t="s">
        <v>52</v>
      </c>
      <c r="D163" s="9">
        <f>SUM(D164:D168)</f>
        <v>6</v>
      </c>
    </row>
    <row r="164" spans="1:4" s="3" customFormat="1" ht="15.95" customHeight="1">
      <c r="A164" s="44"/>
      <c r="B164" s="45"/>
      <c r="C164" s="19" t="s">
        <v>57</v>
      </c>
      <c r="D164" s="16">
        <v>2</v>
      </c>
    </row>
    <row r="165" spans="1:4" s="3" customFormat="1" ht="15.95" customHeight="1">
      <c r="A165" s="44"/>
      <c r="B165" s="45"/>
      <c r="C165" s="25" t="s">
        <v>58</v>
      </c>
      <c r="D165" s="26">
        <v>1</v>
      </c>
    </row>
    <row r="166" spans="1:4" s="3" customFormat="1" ht="15.95" customHeight="1">
      <c r="A166" s="44"/>
      <c r="B166" s="45"/>
      <c r="C166" s="25" t="s">
        <v>60</v>
      </c>
      <c r="D166" s="26">
        <v>1</v>
      </c>
    </row>
    <row r="167" spans="1:4" s="3" customFormat="1" ht="15.95" customHeight="1">
      <c r="A167" s="44"/>
      <c r="B167" s="45"/>
      <c r="C167" s="19" t="s">
        <v>61</v>
      </c>
      <c r="D167" s="16">
        <v>1</v>
      </c>
    </row>
    <row r="168" spans="1:4" s="3" customFormat="1" ht="15.95" customHeight="1">
      <c r="A168" s="44"/>
      <c r="B168" s="45"/>
      <c r="C168" s="19" t="s">
        <v>62</v>
      </c>
      <c r="D168" s="16">
        <v>1</v>
      </c>
    </row>
    <row r="169" spans="1:4" s="3" customFormat="1" ht="15.95" customHeight="1">
      <c r="A169" s="44"/>
      <c r="B169" s="45"/>
      <c r="C169" s="9" t="s">
        <v>98</v>
      </c>
      <c r="D169" s="9">
        <f>SUM(D150,D157,D163)</f>
        <v>19</v>
      </c>
    </row>
    <row r="170" spans="1:4" s="3" customFormat="1" ht="15.95" customHeight="1">
      <c r="A170" s="44"/>
      <c r="B170" s="37" t="s">
        <v>90</v>
      </c>
      <c r="C170" s="37"/>
      <c r="D170" s="9">
        <f>D149+D169</f>
        <v>35</v>
      </c>
    </row>
    <row r="171" spans="1:4" s="3" customFormat="1" ht="21" customHeight="1">
      <c r="A171" s="36"/>
      <c r="B171" s="36"/>
      <c r="C171" s="36"/>
      <c r="D171" s="36"/>
    </row>
    <row r="172" spans="1:4" s="3" customFormat="1" ht="21" customHeight="1">
      <c r="A172" s="36"/>
      <c r="B172" s="36"/>
      <c r="C172" s="36"/>
      <c r="D172" s="36"/>
    </row>
  </sheetData>
  <mergeCells count="18">
    <mergeCell ref="A1:C1"/>
    <mergeCell ref="A2:D2"/>
    <mergeCell ref="B45:C45"/>
    <mergeCell ref="B87:C87"/>
    <mergeCell ref="B130:C130"/>
    <mergeCell ref="B170:C170"/>
    <mergeCell ref="A4:A45"/>
    <mergeCell ref="A46:A87"/>
    <mergeCell ref="A88:A130"/>
    <mergeCell ref="A131:A170"/>
    <mergeCell ref="B4:B23"/>
    <mergeCell ref="B24:B44"/>
    <mergeCell ref="B46:B65"/>
    <mergeCell ref="B66:B86"/>
    <mergeCell ref="B88:B109"/>
    <mergeCell ref="B110:B129"/>
    <mergeCell ref="B131:B149"/>
    <mergeCell ref="B150:B169"/>
  </mergeCells>
  <phoneticPr fontId="14" type="noConversion"/>
  <pageMargins left="0.70866141732283505" right="0.70866141732283505" top="0.74803149606299202" bottom="0.62992125984252001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2019-03-26T02:32:00Z</cp:lastPrinted>
  <dcterms:created xsi:type="dcterms:W3CDTF">2008-09-11T17:22:00Z</dcterms:created>
  <dcterms:modified xsi:type="dcterms:W3CDTF">2019-03-29T04:04:55Z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