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00" windowHeight="11330" activeTab="0"/>
  </bookViews>
  <sheets>
    <sheet name="大学生村官" sheetId="1" r:id="rId1"/>
  </sheets>
  <definedNames>
    <definedName name="_xlnm.Print_Area" localSheetId="0">'大学生村官'!$A$1:$L$47</definedName>
    <definedName name="_xlnm.Print_Titles" localSheetId="0">'大学生村官'!$1:$3</definedName>
  </definedNames>
  <calcPr fullCalcOnLoad="1"/>
</workbook>
</file>

<file path=xl/sharedStrings.xml><?xml version="1.0" encoding="utf-8"?>
<sst xmlns="http://schemas.openxmlformats.org/spreadsheetml/2006/main" count="177" uniqueCount="102">
  <si>
    <t>武威市2018年从优秀村干部中考试录用乡镇机关公务员
综合成绩及进入体检环节人选名单（大学生村官）</t>
  </si>
  <si>
    <t>序号</t>
  </si>
  <si>
    <t>职位代码</t>
  </si>
  <si>
    <t>姓  名</t>
  </si>
  <si>
    <t>准考证号</t>
  </si>
  <si>
    <t>行测
成绩</t>
  </si>
  <si>
    <t>申论
成绩</t>
  </si>
  <si>
    <t>笔试平均成绩</t>
  </si>
  <si>
    <t>面试
成绩</t>
  </si>
  <si>
    <t>民主测评得分</t>
  </si>
  <si>
    <t>考察组评分</t>
  </si>
  <si>
    <t>综合
成绩</t>
  </si>
  <si>
    <t>备注</t>
  </si>
  <si>
    <t>20181001</t>
  </si>
  <si>
    <t>张丽明</t>
  </si>
  <si>
    <t>03230100123</t>
  </si>
  <si>
    <t>进入体检
环节</t>
  </si>
  <si>
    <t>包慧敏</t>
  </si>
  <si>
    <t>03230100102</t>
  </si>
  <si>
    <t>李军文</t>
  </si>
  <si>
    <t>03230100108</t>
  </si>
  <si>
    <t>吕福杰</t>
  </si>
  <si>
    <t>03230100302</t>
  </si>
  <si>
    <t>李  春</t>
  </si>
  <si>
    <t>03230100111</t>
  </si>
  <si>
    <t>窦家玉</t>
  </si>
  <si>
    <t>03230100222</t>
  </si>
  <si>
    <t>杨  梅</t>
  </si>
  <si>
    <t>03230100312</t>
  </si>
  <si>
    <t>王银莲</t>
  </si>
  <si>
    <t>03230100128</t>
  </si>
  <si>
    <t>赵雁蓉</t>
  </si>
  <si>
    <t>03230100320</t>
  </si>
  <si>
    <t>银辽帮</t>
  </si>
  <si>
    <t>03230100310</t>
  </si>
  <si>
    <t>魏晓霞</t>
  </si>
  <si>
    <t>03230100216</t>
  </si>
  <si>
    <t>李长伟</t>
  </si>
  <si>
    <t>03230100316</t>
  </si>
  <si>
    <t>张芳芳</t>
  </si>
  <si>
    <t>03230100101</t>
  </si>
  <si>
    <t>张卓君</t>
  </si>
  <si>
    <t>03230100112</t>
  </si>
  <si>
    <t>高  鹏</t>
  </si>
  <si>
    <t>03230100323</t>
  </si>
  <si>
    <t>嘉桑吉草</t>
  </si>
  <si>
    <t>03230100130</t>
  </si>
  <si>
    <t>杨延峰</t>
  </si>
  <si>
    <t>03230100319</t>
  </si>
  <si>
    <t>王进勇</t>
  </si>
  <si>
    <t>03230100313</t>
  </si>
  <si>
    <t>赵  玮</t>
  </si>
  <si>
    <t>03230100117</t>
  </si>
  <si>
    <t>陈子娟</t>
  </si>
  <si>
    <t>03230100109</t>
  </si>
  <si>
    <t>张子涛</t>
  </si>
  <si>
    <t>03230100210</t>
  </si>
  <si>
    <t>张晓燕</t>
  </si>
  <si>
    <t>03230100230</t>
  </si>
  <si>
    <t>张  蕾</t>
  </si>
  <si>
    <t>03230100214</t>
  </si>
  <si>
    <t>严清晓</t>
  </si>
  <si>
    <t>03230100211</t>
  </si>
  <si>
    <t>王永贵</t>
  </si>
  <si>
    <t>03230100309</t>
  </si>
  <si>
    <t>李菊梅</t>
  </si>
  <si>
    <t>03230100212</t>
  </si>
  <si>
    <t>王玮梁</t>
  </si>
  <si>
    <t>03230100118</t>
  </si>
  <si>
    <t>李海山</t>
  </si>
  <si>
    <t>03230100115</t>
  </si>
  <si>
    <t>孟安江</t>
  </si>
  <si>
    <t>03230100205</t>
  </si>
  <si>
    <t>张  斌</t>
  </si>
  <si>
    <t>03230100317</t>
  </si>
  <si>
    <t>刘晓慧</t>
  </si>
  <si>
    <t>03230100110</t>
  </si>
  <si>
    <t>王丽萍</t>
  </si>
  <si>
    <t>03230100122</t>
  </si>
  <si>
    <t>刘  芳</t>
  </si>
  <si>
    <t>03230100213</t>
  </si>
  <si>
    <t>已考录为选调生，个人放弃</t>
  </si>
  <si>
    <t>刘玉星</t>
  </si>
  <si>
    <t>03230100215</t>
  </si>
  <si>
    <t>张进霞</t>
  </si>
  <si>
    <t>03230100221</t>
  </si>
  <si>
    <t>张金琳</t>
  </si>
  <si>
    <t>03230100224</t>
  </si>
  <si>
    <t>贾晓庆</t>
  </si>
  <si>
    <t>03230100207</t>
  </si>
  <si>
    <t>韩晓菲</t>
  </si>
  <si>
    <t>03230100303</t>
  </si>
  <si>
    <t>已招聘为事业单位工作人员，个人放弃</t>
  </si>
  <si>
    <t>张生文</t>
  </si>
  <si>
    <t>03230100103</t>
  </si>
  <si>
    <t>李梦华</t>
  </si>
  <si>
    <t>03230100121</t>
  </si>
  <si>
    <t>张丽红</t>
  </si>
  <si>
    <t>03230100217</t>
  </si>
  <si>
    <t>杨德华</t>
  </si>
  <si>
    <t>03230100321</t>
  </si>
  <si>
    <r>
      <t xml:space="preserve">   </t>
    </r>
    <r>
      <rPr>
        <b/>
        <sz val="14"/>
        <rFont val="宋体"/>
        <family val="0"/>
      </rPr>
      <t>注：</t>
    </r>
    <r>
      <rPr>
        <sz val="14"/>
        <rFont val="宋体"/>
        <family val="0"/>
      </rPr>
      <t>9名大学生村官因考录为选调生、1名大学生村官因招聘为事业单位工作人员，个人放弃考录资格。对形成的名额空缺，按人选综合成绩排序依次进行递补。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</si>
</sst>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3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76" fontId="5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7"/>
  <sheetViews>
    <sheetView tabSelected="1" workbookViewId="0" topLeftCell="B1">
      <selection activeCell="S11" sqref="S11"/>
    </sheetView>
  </sheetViews>
  <sheetFormatPr defaultColWidth="9.140625" defaultRowHeight="22.5" customHeight="1"/>
  <cols>
    <col min="1" max="1" width="5.7109375" style="2" hidden="1" customWidth="1"/>
    <col min="2" max="2" width="11.140625" style="2" customWidth="1"/>
    <col min="3" max="3" width="10.00390625" style="2" customWidth="1"/>
    <col min="4" max="4" width="15.00390625" style="2" customWidth="1"/>
    <col min="5" max="8" width="8.7109375" style="2" customWidth="1"/>
    <col min="9" max="9" width="9.28125" style="2" customWidth="1"/>
    <col min="10" max="10" width="8.7109375" style="2" customWidth="1"/>
    <col min="11" max="11" width="11.421875" style="2" customWidth="1"/>
    <col min="12" max="12" width="12.7109375" style="2" customWidth="1"/>
    <col min="13" max="13" width="9.00390625" style="2" customWidth="1"/>
    <col min="14" max="54" width="9.140625" style="2" customWidth="1"/>
    <col min="55" max="105" width="9.140625" style="3" customWidth="1"/>
    <col min="170" max="16384" width="9.140625" style="3" customWidth="1"/>
  </cols>
  <sheetData>
    <row r="1" ht="9" customHeight="1"/>
    <row r="2" spans="1:12" ht="54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11"/>
    </row>
    <row r="4" spans="1:13" ht="36.75" customHeight="1">
      <c r="A4" s="6">
        <v>2</v>
      </c>
      <c r="B4" s="6" t="s">
        <v>13</v>
      </c>
      <c r="C4" s="6" t="s">
        <v>14</v>
      </c>
      <c r="D4" s="6" t="s">
        <v>15</v>
      </c>
      <c r="E4" s="6">
        <v>56.6</v>
      </c>
      <c r="F4" s="6">
        <v>70</v>
      </c>
      <c r="G4" s="7">
        <f aca="true" t="shared" si="0" ref="G4:G19">(E4+F4)/2</f>
        <v>63.3</v>
      </c>
      <c r="H4" s="7">
        <v>84.28</v>
      </c>
      <c r="I4" s="7">
        <v>100</v>
      </c>
      <c r="J4" s="7">
        <v>95</v>
      </c>
      <c r="K4" s="9">
        <f aca="true" t="shared" si="1" ref="K4:K19">G4*0.3+H4*0.3+I4*0.25+J4*0.15</f>
        <v>83.524</v>
      </c>
      <c r="L4" s="12" t="s">
        <v>16</v>
      </c>
      <c r="M4" s="13"/>
    </row>
    <row r="5" spans="1:13" ht="36.75" customHeight="1">
      <c r="A5" s="6">
        <v>5</v>
      </c>
      <c r="B5" s="6" t="s">
        <v>13</v>
      </c>
      <c r="C5" s="6" t="s">
        <v>17</v>
      </c>
      <c r="D5" s="6" t="s">
        <v>18</v>
      </c>
      <c r="E5" s="6">
        <v>57.2</v>
      </c>
      <c r="F5" s="6">
        <v>62</v>
      </c>
      <c r="G5" s="7">
        <f t="shared" si="0"/>
        <v>59.6</v>
      </c>
      <c r="H5" s="7">
        <v>86.61</v>
      </c>
      <c r="I5" s="7">
        <v>100</v>
      </c>
      <c r="J5" s="7">
        <v>95</v>
      </c>
      <c r="K5" s="9">
        <f t="shared" si="1"/>
        <v>83.113</v>
      </c>
      <c r="L5" s="12" t="s">
        <v>16</v>
      </c>
      <c r="M5" s="13"/>
    </row>
    <row r="6" spans="1:99" s="1" customFormat="1" ht="36.75" customHeight="1">
      <c r="A6" s="8">
        <v>4</v>
      </c>
      <c r="B6" s="6" t="s">
        <v>13</v>
      </c>
      <c r="C6" s="6" t="s">
        <v>19</v>
      </c>
      <c r="D6" s="6" t="s">
        <v>20</v>
      </c>
      <c r="E6" s="6">
        <v>62</v>
      </c>
      <c r="F6" s="6">
        <v>62.5</v>
      </c>
      <c r="G6" s="7">
        <f t="shared" si="0"/>
        <v>62.25</v>
      </c>
      <c r="H6" s="7">
        <v>83.76</v>
      </c>
      <c r="I6" s="7">
        <v>100</v>
      </c>
      <c r="J6" s="7">
        <v>95</v>
      </c>
      <c r="K6" s="9">
        <f t="shared" si="1"/>
        <v>83.053</v>
      </c>
      <c r="L6" s="12" t="s">
        <v>16</v>
      </c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</row>
    <row r="7" spans="1:13" ht="36.75" customHeight="1">
      <c r="A7" s="6">
        <v>8</v>
      </c>
      <c r="B7" s="6" t="s">
        <v>13</v>
      </c>
      <c r="C7" s="6" t="s">
        <v>21</v>
      </c>
      <c r="D7" s="6" t="s">
        <v>22</v>
      </c>
      <c r="E7" s="6">
        <v>61.7</v>
      </c>
      <c r="F7" s="6">
        <v>63</v>
      </c>
      <c r="G7" s="7">
        <f t="shared" si="0"/>
        <v>62.35</v>
      </c>
      <c r="H7" s="7">
        <v>83</v>
      </c>
      <c r="I7" s="7">
        <v>100</v>
      </c>
      <c r="J7" s="7">
        <v>95</v>
      </c>
      <c r="K7" s="9">
        <f t="shared" si="1"/>
        <v>82.85499999999999</v>
      </c>
      <c r="L7" s="12" t="s">
        <v>16</v>
      </c>
      <c r="M7" s="13"/>
    </row>
    <row r="8" spans="1:13" ht="36.75" customHeight="1">
      <c r="A8" s="6">
        <v>7</v>
      </c>
      <c r="B8" s="6" t="s">
        <v>13</v>
      </c>
      <c r="C8" s="6" t="s">
        <v>23</v>
      </c>
      <c r="D8" s="6" t="s">
        <v>24</v>
      </c>
      <c r="E8" s="6">
        <v>50</v>
      </c>
      <c r="F8" s="6">
        <v>67</v>
      </c>
      <c r="G8" s="7">
        <f t="shared" si="0"/>
        <v>58.5</v>
      </c>
      <c r="H8" s="7">
        <v>86.38</v>
      </c>
      <c r="I8" s="7">
        <v>100</v>
      </c>
      <c r="J8" s="7">
        <v>95</v>
      </c>
      <c r="K8" s="9">
        <f t="shared" si="1"/>
        <v>82.714</v>
      </c>
      <c r="L8" s="12" t="s">
        <v>16</v>
      </c>
      <c r="M8" s="13"/>
    </row>
    <row r="9" spans="1:13" ht="36.75" customHeight="1">
      <c r="A9" s="6">
        <v>6</v>
      </c>
      <c r="B9" s="6" t="s">
        <v>13</v>
      </c>
      <c r="C9" s="6" t="s">
        <v>25</v>
      </c>
      <c r="D9" s="6" t="s">
        <v>26</v>
      </c>
      <c r="E9" s="6">
        <v>55.5</v>
      </c>
      <c r="F9" s="6">
        <v>66</v>
      </c>
      <c r="G9" s="7">
        <f t="shared" si="0"/>
        <v>60.75</v>
      </c>
      <c r="H9" s="7">
        <v>83.36</v>
      </c>
      <c r="I9" s="7">
        <v>100</v>
      </c>
      <c r="J9" s="7">
        <v>95</v>
      </c>
      <c r="K9" s="9">
        <f t="shared" si="1"/>
        <v>82.483</v>
      </c>
      <c r="L9" s="12" t="s">
        <v>16</v>
      </c>
      <c r="M9" s="13"/>
    </row>
    <row r="10" spans="1:13" ht="36.75" customHeight="1">
      <c r="A10" s="6">
        <v>9</v>
      </c>
      <c r="B10" s="6" t="s">
        <v>13</v>
      </c>
      <c r="C10" s="6" t="s">
        <v>27</v>
      </c>
      <c r="D10" s="6" t="s">
        <v>28</v>
      </c>
      <c r="E10" s="6">
        <v>52.6</v>
      </c>
      <c r="F10" s="6">
        <v>62</v>
      </c>
      <c r="G10" s="7">
        <f t="shared" si="0"/>
        <v>57.3</v>
      </c>
      <c r="H10" s="7">
        <v>86.73</v>
      </c>
      <c r="I10" s="7">
        <v>100</v>
      </c>
      <c r="J10" s="7">
        <v>95</v>
      </c>
      <c r="K10" s="9">
        <f t="shared" si="1"/>
        <v>82.459</v>
      </c>
      <c r="L10" s="12" t="s">
        <v>16</v>
      </c>
      <c r="M10" s="13"/>
    </row>
    <row r="11" spans="1:13" ht="36.75" customHeight="1">
      <c r="A11" s="6">
        <v>18</v>
      </c>
      <c r="B11" s="6" t="s">
        <v>13</v>
      </c>
      <c r="C11" s="6" t="s">
        <v>29</v>
      </c>
      <c r="D11" s="6" t="s">
        <v>30</v>
      </c>
      <c r="E11" s="6">
        <v>54.1</v>
      </c>
      <c r="F11" s="6">
        <v>65</v>
      </c>
      <c r="G11" s="7">
        <f t="shared" si="0"/>
        <v>59.55</v>
      </c>
      <c r="H11" s="7">
        <v>83.56</v>
      </c>
      <c r="I11" s="7">
        <v>100</v>
      </c>
      <c r="J11" s="7">
        <v>95</v>
      </c>
      <c r="K11" s="9">
        <f t="shared" si="1"/>
        <v>82.18299999999999</v>
      </c>
      <c r="L11" s="12" t="s">
        <v>16</v>
      </c>
      <c r="M11" s="13"/>
    </row>
    <row r="12" spans="1:13" ht="36.75" customHeight="1">
      <c r="A12" s="6">
        <v>22</v>
      </c>
      <c r="B12" s="6" t="s">
        <v>13</v>
      </c>
      <c r="C12" s="6" t="s">
        <v>31</v>
      </c>
      <c r="D12" s="6" t="s">
        <v>32</v>
      </c>
      <c r="E12" s="6">
        <v>60.8</v>
      </c>
      <c r="F12" s="6">
        <v>65</v>
      </c>
      <c r="G12" s="7">
        <f t="shared" si="0"/>
        <v>62.9</v>
      </c>
      <c r="H12" s="7">
        <v>79.76</v>
      </c>
      <c r="I12" s="7">
        <v>100</v>
      </c>
      <c r="J12" s="7">
        <v>95</v>
      </c>
      <c r="K12" s="9">
        <f t="shared" si="1"/>
        <v>82.048</v>
      </c>
      <c r="L12" s="12" t="s">
        <v>16</v>
      </c>
      <c r="M12" s="13"/>
    </row>
    <row r="13" spans="1:13" ht="36.75" customHeight="1">
      <c r="A13" s="6">
        <v>17</v>
      </c>
      <c r="B13" s="6" t="s">
        <v>13</v>
      </c>
      <c r="C13" s="6" t="s">
        <v>33</v>
      </c>
      <c r="D13" s="6" t="s">
        <v>34</v>
      </c>
      <c r="E13" s="6">
        <v>53.5</v>
      </c>
      <c r="F13" s="6">
        <v>61</v>
      </c>
      <c r="G13" s="7">
        <f t="shared" si="0"/>
        <v>57.25</v>
      </c>
      <c r="H13" s="7">
        <v>84.76</v>
      </c>
      <c r="I13" s="7">
        <v>100</v>
      </c>
      <c r="J13" s="7">
        <v>95</v>
      </c>
      <c r="K13" s="9">
        <f t="shared" si="1"/>
        <v>81.85300000000001</v>
      </c>
      <c r="L13" s="12" t="s">
        <v>16</v>
      </c>
      <c r="M13" s="13"/>
    </row>
    <row r="14" spans="1:13" ht="36.75" customHeight="1">
      <c r="A14" s="6">
        <v>23</v>
      </c>
      <c r="B14" s="6" t="s">
        <v>13</v>
      </c>
      <c r="C14" s="6" t="s">
        <v>35</v>
      </c>
      <c r="D14" s="6" t="s">
        <v>36</v>
      </c>
      <c r="E14" s="6">
        <v>50.7</v>
      </c>
      <c r="F14" s="6">
        <v>64.5</v>
      </c>
      <c r="G14" s="7">
        <f t="shared" si="0"/>
        <v>57.6</v>
      </c>
      <c r="H14" s="7">
        <v>84.05</v>
      </c>
      <c r="I14" s="7">
        <v>100</v>
      </c>
      <c r="J14" s="7">
        <v>95</v>
      </c>
      <c r="K14" s="9">
        <f t="shared" si="1"/>
        <v>81.745</v>
      </c>
      <c r="L14" s="12" t="s">
        <v>16</v>
      </c>
      <c r="M14" s="13"/>
    </row>
    <row r="15" spans="1:13" ht="36.75" customHeight="1">
      <c r="A15" s="6">
        <v>20</v>
      </c>
      <c r="B15" s="6" t="s">
        <v>13</v>
      </c>
      <c r="C15" s="6" t="s">
        <v>37</v>
      </c>
      <c r="D15" s="6" t="s">
        <v>38</v>
      </c>
      <c r="E15" s="6">
        <v>51.8</v>
      </c>
      <c r="F15" s="6">
        <v>62</v>
      </c>
      <c r="G15" s="7">
        <f t="shared" si="0"/>
        <v>56.9</v>
      </c>
      <c r="H15" s="7">
        <v>84.36</v>
      </c>
      <c r="I15" s="7">
        <v>100</v>
      </c>
      <c r="J15" s="7">
        <v>95</v>
      </c>
      <c r="K15" s="9">
        <f t="shared" si="1"/>
        <v>81.628</v>
      </c>
      <c r="L15" s="12" t="s">
        <v>16</v>
      </c>
      <c r="M15" s="13"/>
    </row>
    <row r="16" spans="1:13" ht="36.75" customHeight="1">
      <c r="A16" s="6">
        <v>25</v>
      </c>
      <c r="B16" s="6" t="s">
        <v>13</v>
      </c>
      <c r="C16" s="6" t="s">
        <v>39</v>
      </c>
      <c r="D16" s="6" t="s">
        <v>40</v>
      </c>
      <c r="E16" s="6">
        <v>44.9</v>
      </c>
      <c r="F16" s="6">
        <v>65</v>
      </c>
      <c r="G16" s="7">
        <f t="shared" si="0"/>
        <v>54.95</v>
      </c>
      <c r="H16" s="7">
        <v>85.8</v>
      </c>
      <c r="I16" s="7">
        <v>100</v>
      </c>
      <c r="J16" s="7">
        <v>95</v>
      </c>
      <c r="K16" s="9">
        <f t="shared" si="1"/>
        <v>81.475</v>
      </c>
      <c r="L16" s="12" t="s">
        <v>16</v>
      </c>
      <c r="M16" s="13"/>
    </row>
    <row r="17" spans="1:13" ht="36.75" customHeight="1">
      <c r="A17" s="6">
        <v>16</v>
      </c>
      <c r="B17" s="6" t="s">
        <v>13</v>
      </c>
      <c r="C17" s="6" t="s">
        <v>41</v>
      </c>
      <c r="D17" s="6" t="s">
        <v>42</v>
      </c>
      <c r="E17" s="6">
        <v>53.7</v>
      </c>
      <c r="F17" s="6">
        <v>66.5</v>
      </c>
      <c r="G17" s="7">
        <f t="shared" si="0"/>
        <v>60.1</v>
      </c>
      <c r="H17" s="7">
        <v>80.36</v>
      </c>
      <c r="I17" s="7">
        <v>100</v>
      </c>
      <c r="J17" s="7">
        <v>95</v>
      </c>
      <c r="K17" s="9">
        <f t="shared" si="1"/>
        <v>81.388</v>
      </c>
      <c r="L17" s="12" t="s">
        <v>16</v>
      </c>
      <c r="M17" s="13"/>
    </row>
    <row r="18" spans="1:13" ht="36.75" customHeight="1">
      <c r="A18" s="6">
        <v>21</v>
      </c>
      <c r="B18" s="6" t="s">
        <v>13</v>
      </c>
      <c r="C18" s="6" t="s">
        <v>43</v>
      </c>
      <c r="D18" s="6" t="s">
        <v>44</v>
      </c>
      <c r="E18" s="6">
        <v>48.4</v>
      </c>
      <c r="F18" s="6">
        <v>62</v>
      </c>
      <c r="G18" s="7">
        <f t="shared" si="0"/>
        <v>55.2</v>
      </c>
      <c r="H18" s="7">
        <v>84.76</v>
      </c>
      <c r="I18" s="7">
        <v>100</v>
      </c>
      <c r="J18" s="7">
        <v>95</v>
      </c>
      <c r="K18" s="9">
        <f t="shared" si="1"/>
        <v>81.238</v>
      </c>
      <c r="L18" s="12" t="s">
        <v>16</v>
      </c>
      <c r="M18" s="13"/>
    </row>
    <row r="19" spans="1:13" ht="36.75" customHeight="1">
      <c r="A19" s="6">
        <v>35</v>
      </c>
      <c r="B19" s="6" t="s">
        <v>13</v>
      </c>
      <c r="C19" s="6" t="s">
        <v>45</v>
      </c>
      <c r="D19" s="6" t="s">
        <v>46</v>
      </c>
      <c r="E19" s="6">
        <v>55</v>
      </c>
      <c r="F19" s="6">
        <v>61</v>
      </c>
      <c r="G19" s="7">
        <f t="shared" si="0"/>
        <v>58</v>
      </c>
      <c r="H19" s="7">
        <v>81.72</v>
      </c>
      <c r="I19" s="7">
        <v>100</v>
      </c>
      <c r="J19" s="7">
        <v>95</v>
      </c>
      <c r="K19" s="9">
        <f t="shared" si="1"/>
        <v>81.166</v>
      </c>
      <c r="L19" s="12" t="s">
        <v>16</v>
      </c>
      <c r="M19" s="13"/>
    </row>
    <row r="20" spans="1:13" ht="36.75" customHeight="1">
      <c r="A20" s="6">
        <v>43</v>
      </c>
      <c r="B20" s="6" t="s">
        <v>13</v>
      </c>
      <c r="C20" s="6" t="s">
        <v>47</v>
      </c>
      <c r="D20" s="6" t="s">
        <v>48</v>
      </c>
      <c r="E20" s="6">
        <v>50.1</v>
      </c>
      <c r="F20" s="6">
        <v>65</v>
      </c>
      <c r="G20" s="7">
        <f aca="true" t="shared" si="2" ref="G20:G45">(E20+F20)/2</f>
        <v>57.55</v>
      </c>
      <c r="H20" s="7">
        <v>81.36</v>
      </c>
      <c r="I20" s="7">
        <v>100</v>
      </c>
      <c r="J20" s="7">
        <v>95</v>
      </c>
      <c r="K20" s="9">
        <f aca="true" t="shared" si="3" ref="K20:K45">G20*0.3+H20*0.3+I20*0.25+J20*0.15</f>
        <v>80.923</v>
      </c>
      <c r="L20" s="12" t="s">
        <v>16</v>
      </c>
      <c r="M20" s="13"/>
    </row>
    <row r="21" spans="1:13" ht="36.75" customHeight="1">
      <c r="A21" s="6">
        <v>15</v>
      </c>
      <c r="B21" s="6" t="s">
        <v>13</v>
      </c>
      <c r="C21" s="6" t="s">
        <v>49</v>
      </c>
      <c r="D21" s="6" t="s">
        <v>50</v>
      </c>
      <c r="E21" s="6">
        <v>49.8</v>
      </c>
      <c r="F21" s="6">
        <v>62.5</v>
      </c>
      <c r="G21" s="7">
        <f t="shared" si="2"/>
        <v>56.15</v>
      </c>
      <c r="H21" s="7">
        <v>82.16</v>
      </c>
      <c r="I21" s="7">
        <v>100</v>
      </c>
      <c r="J21" s="7">
        <v>95</v>
      </c>
      <c r="K21" s="9">
        <f t="shared" si="3"/>
        <v>80.743</v>
      </c>
      <c r="L21" s="12" t="s">
        <v>16</v>
      </c>
      <c r="M21" s="13"/>
    </row>
    <row r="22" spans="1:13" ht="36.75" customHeight="1">
      <c r="A22" s="6">
        <v>19</v>
      </c>
      <c r="B22" s="6" t="s">
        <v>13</v>
      </c>
      <c r="C22" s="6" t="s">
        <v>51</v>
      </c>
      <c r="D22" s="6" t="s">
        <v>52</v>
      </c>
      <c r="E22" s="6">
        <v>46.8</v>
      </c>
      <c r="F22" s="6">
        <v>62</v>
      </c>
      <c r="G22" s="7">
        <f t="shared" si="2"/>
        <v>54.4</v>
      </c>
      <c r="H22" s="7">
        <v>83.76</v>
      </c>
      <c r="I22" s="7">
        <v>100</v>
      </c>
      <c r="J22" s="7">
        <v>95</v>
      </c>
      <c r="K22" s="9">
        <f t="shared" si="3"/>
        <v>80.69800000000001</v>
      </c>
      <c r="L22" s="12" t="s">
        <v>16</v>
      </c>
      <c r="M22" s="13"/>
    </row>
    <row r="23" spans="1:13" ht="36.75" customHeight="1">
      <c r="A23" s="6">
        <v>38</v>
      </c>
      <c r="B23" s="6" t="s">
        <v>13</v>
      </c>
      <c r="C23" s="6" t="s">
        <v>53</v>
      </c>
      <c r="D23" s="6" t="s">
        <v>54</v>
      </c>
      <c r="E23" s="6">
        <v>49.9</v>
      </c>
      <c r="F23" s="6">
        <v>63</v>
      </c>
      <c r="G23" s="7">
        <f t="shared" si="2"/>
        <v>56.45</v>
      </c>
      <c r="H23" s="7">
        <v>81.37</v>
      </c>
      <c r="I23" s="7">
        <v>100</v>
      </c>
      <c r="J23" s="7">
        <v>95</v>
      </c>
      <c r="K23" s="9">
        <f t="shared" si="3"/>
        <v>80.596</v>
      </c>
      <c r="L23" s="12" t="s">
        <v>16</v>
      </c>
      <c r="M23" s="13"/>
    </row>
    <row r="24" spans="1:13" ht="36.75" customHeight="1">
      <c r="A24" s="6">
        <v>31</v>
      </c>
      <c r="B24" s="6" t="s">
        <v>13</v>
      </c>
      <c r="C24" s="6" t="s">
        <v>55</v>
      </c>
      <c r="D24" s="6" t="s">
        <v>56</v>
      </c>
      <c r="E24" s="6">
        <v>51.9</v>
      </c>
      <c r="F24" s="6">
        <v>63.5</v>
      </c>
      <c r="G24" s="7">
        <f t="shared" si="2"/>
        <v>57.7</v>
      </c>
      <c r="H24" s="7">
        <v>79.96</v>
      </c>
      <c r="I24" s="7">
        <v>100</v>
      </c>
      <c r="J24" s="7">
        <v>95</v>
      </c>
      <c r="K24" s="9">
        <f t="shared" si="3"/>
        <v>80.548</v>
      </c>
      <c r="L24" s="12" t="s">
        <v>16</v>
      </c>
      <c r="M24" s="13"/>
    </row>
    <row r="25" spans="1:13" ht="36.75" customHeight="1">
      <c r="A25" s="6">
        <v>26</v>
      </c>
      <c r="B25" s="6" t="s">
        <v>13</v>
      </c>
      <c r="C25" s="6" t="s">
        <v>57</v>
      </c>
      <c r="D25" s="6" t="s">
        <v>58</v>
      </c>
      <c r="E25" s="6">
        <v>46.9</v>
      </c>
      <c r="F25" s="6">
        <v>64.5</v>
      </c>
      <c r="G25" s="7">
        <f t="shared" si="2"/>
        <v>55.7</v>
      </c>
      <c r="H25" s="7">
        <v>81.96</v>
      </c>
      <c r="I25" s="7">
        <v>100</v>
      </c>
      <c r="J25" s="7">
        <v>95</v>
      </c>
      <c r="K25" s="9">
        <f t="shared" si="3"/>
        <v>80.548</v>
      </c>
      <c r="L25" s="12" t="s">
        <v>16</v>
      </c>
      <c r="M25" s="13"/>
    </row>
    <row r="26" spans="1:13" ht="36.75" customHeight="1">
      <c r="A26" s="6">
        <v>28</v>
      </c>
      <c r="B26" s="6" t="s">
        <v>13</v>
      </c>
      <c r="C26" s="6" t="s">
        <v>59</v>
      </c>
      <c r="D26" s="6" t="s">
        <v>60</v>
      </c>
      <c r="E26" s="6">
        <v>56</v>
      </c>
      <c r="F26" s="6">
        <v>57.5</v>
      </c>
      <c r="G26" s="7">
        <f t="shared" si="2"/>
        <v>56.75</v>
      </c>
      <c r="H26" s="7">
        <v>80.9</v>
      </c>
      <c r="I26" s="7">
        <v>100</v>
      </c>
      <c r="J26" s="7">
        <v>95</v>
      </c>
      <c r="K26" s="9">
        <f t="shared" si="3"/>
        <v>80.545</v>
      </c>
      <c r="L26" s="12" t="s">
        <v>16</v>
      </c>
      <c r="M26" s="13"/>
    </row>
    <row r="27" spans="1:13" ht="36.75" customHeight="1">
      <c r="A27" s="6">
        <v>33</v>
      </c>
      <c r="B27" s="6" t="s">
        <v>13</v>
      </c>
      <c r="C27" s="6" t="s">
        <v>61</v>
      </c>
      <c r="D27" s="6" t="s">
        <v>62</v>
      </c>
      <c r="E27" s="6">
        <v>50.8</v>
      </c>
      <c r="F27" s="6">
        <v>62</v>
      </c>
      <c r="G27" s="7">
        <f t="shared" si="2"/>
        <v>56.4</v>
      </c>
      <c r="H27" s="7">
        <v>84.16</v>
      </c>
      <c r="I27" s="7">
        <v>96.36</v>
      </c>
      <c r="J27" s="7">
        <v>95</v>
      </c>
      <c r="K27" s="9">
        <f t="shared" si="3"/>
        <v>80.508</v>
      </c>
      <c r="L27" s="12" t="s">
        <v>16</v>
      </c>
      <c r="M27" s="13"/>
    </row>
    <row r="28" spans="1:13" ht="36.75" customHeight="1">
      <c r="A28" s="6">
        <v>30</v>
      </c>
      <c r="B28" s="6" t="s">
        <v>13</v>
      </c>
      <c r="C28" s="6" t="s">
        <v>63</v>
      </c>
      <c r="D28" s="6" t="s">
        <v>64</v>
      </c>
      <c r="E28" s="6">
        <v>55.7</v>
      </c>
      <c r="F28" s="6">
        <v>55.5</v>
      </c>
      <c r="G28" s="7">
        <f t="shared" si="2"/>
        <v>55.6</v>
      </c>
      <c r="H28" s="7">
        <v>81.84</v>
      </c>
      <c r="I28" s="7">
        <v>100</v>
      </c>
      <c r="J28" s="7">
        <v>95</v>
      </c>
      <c r="K28" s="9">
        <f t="shared" si="3"/>
        <v>80.482</v>
      </c>
      <c r="L28" s="12" t="s">
        <v>16</v>
      </c>
      <c r="M28" s="13"/>
    </row>
    <row r="29" spans="1:13" ht="36.75" customHeight="1">
      <c r="A29" s="6">
        <v>34</v>
      </c>
      <c r="B29" s="6" t="s">
        <v>13</v>
      </c>
      <c r="C29" s="6" t="s">
        <v>65</v>
      </c>
      <c r="D29" s="6" t="s">
        <v>66</v>
      </c>
      <c r="E29" s="6">
        <v>49.2</v>
      </c>
      <c r="F29" s="6">
        <v>67</v>
      </c>
      <c r="G29" s="7">
        <f t="shared" si="2"/>
        <v>58.1</v>
      </c>
      <c r="H29" s="7">
        <v>79.16</v>
      </c>
      <c r="I29" s="7">
        <v>100</v>
      </c>
      <c r="J29" s="7">
        <v>95</v>
      </c>
      <c r="K29" s="9">
        <f t="shared" si="3"/>
        <v>80.428</v>
      </c>
      <c r="L29" s="12" t="s">
        <v>16</v>
      </c>
      <c r="M29" s="13"/>
    </row>
    <row r="30" spans="1:13" ht="36.75" customHeight="1">
      <c r="A30" s="6">
        <v>46</v>
      </c>
      <c r="B30" s="8" t="s">
        <v>13</v>
      </c>
      <c r="C30" s="8" t="s">
        <v>67</v>
      </c>
      <c r="D30" s="8" t="s">
        <v>68</v>
      </c>
      <c r="E30" s="8">
        <v>45.2</v>
      </c>
      <c r="F30" s="8">
        <v>67.5</v>
      </c>
      <c r="G30" s="9">
        <f t="shared" si="2"/>
        <v>56.35</v>
      </c>
      <c r="H30" s="9">
        <v>80.55</v>
      </c>
      <c r="I30" s="9">
        <v>100</v>
      </c>
      <c r="J30" s="9">
        <v>95</v>
      </c>
      <c r="K30" s="15">
        <f t="shared" si="3"/>
        <v>80.32</v>
      </c>
      <c r="L30" s="12" t="s">
        <v>16</v>
      </c>
      <c r="M30" s="13"/>
    </row>
    <row r="31" spans="1:256" s="1" customFormat="1" ht="36.75" customHeight="1">
      <c r="A31" s="8">
        <v>36</v>
      </c>
      <c r="B31" s="8" t="s">
        <v>13</v>
      </c>
      <c r="C31" s="8" t="s">
        <v>69</v>
      </c>
      <c r="D31" s="8" t="s">
        <v>70</v>
      </c>
      <c r="E31" s="8">
        <v>51.2</v>
      </c>
      <c r="F31" s="8">
        <v>52</v>
      </c>
      <c r="G31" s="9">
        <f t="shared" si="2"/>
        <v>51.6</v>
      </c>
      <c r="H31" s="9">
        <v>85.36</v>
      </c>
      <c r="I31" s="9">
        <v>99.41</v>
      </c>
      <c r="J31" s="9">
        <v>95</v>
      </c>
      <c r="K31" s="9">
        <f t="shared" si="3"/>
        <v>80.1905</v>
      </c>
      <c r="L31" s="16"/>
      <c r="M31" s="17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1" customFormat="1" ht="36.75" customHeight="1">
      <c r="A32" s="8">
        <v>40</v>
      </c>
      <c r="B32" s="8" t="s">
        <v>13</v>
      </c>
      <c r="C32" s="8" t="s">
        <v>71</v>
      </c>
      <c r="D32" s="8" t="s">
        <v>72</v>
      </c>
      <c r="E32" s="8">
        <v>45.9</v>
      </c>
      <c r="F32" s="8">
        <v>64</v>
      </c>
      <c r="G32" s="9">
        <f t="shared" si="2"/>
        <v>54.95</v>
      </c>
      <c r="H32" s="9">
        <v>81.16</v>
      </c>
      <c r="I32" s="9">
        <v>100</v>
      </c>
      <c r="J32" s="9">
        <v>95</v>
      </c>
      <c r="K32" s="15">
        <f t="shared" si="3"/>
        <v>80.083</v>
      </c>
      <c r="L32" s="16"/>
      <c r="M32" s="17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1" customFormat="1" ht="36.75" customHeight="1">
      <c r="A33" s="8">
        <v>37</v>
      </c>
      <c r="B33" s="8" t="s">
        <v>13</v>
      </c>
      <c r="C33" s="8" t="s">
        <v>73</v>
      </c>
      <c r="D33" s="8" t="s">
        <v>74</v>
      </c>
      <c r="E33" s="8">
        <v>51.9</v>
      </c>
      <c r="F33" s="8">
        <v>56</v>
      </c>
      <c r="G33" s="9">
        <f t="shared" si="2"/>
        <v>53.95</v>
      </c>
      <c r="H33" s="9">
        <v>82.16</v>
      </c>
      <c r="I33" s="9">
        <v>100</v>
      </c>
      <c r="J33" s="9">
        <v>95</v>
      </c>
      <c r="K33" s="15">
        <f t="shared" si="3"/>
        <v>80.083</v>
      </c>
      <c r="L33" s="16"/>
      <c r="M33" s="17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1" customFormat="1" ht="36.75" customHeight="1">
      <c r="A34" s="8">
        <v>42</v>
      </c>
      <c r="B34" s="8" t="s">
        <v>13</v>
      </c>
      <c r="C34" s="8" t="s">
        <v>75</v>
      </c>
      <c r="D34" s="8" t="s">
        <v>76</v>
      </c>
      <c r="E34" s="8">
        <v>46.3</v>
      </c>
      <c r="F34" s="8">
        <v>64</v>
      </c>
      <c r="G34" s="9">
        <f t="shared" si="2"/>
        <v>55.15</v>
      </c>
      <c r="H34" s="9">
        <v>80.96</v>
      </c>
      <c r="I34" s="9">
        <v>100</v>
      </c>
      <c r="J34" s="9">
        <v>95</v>
      </c>
      <c r="K34" s="15">
        <f t="shared" si="3"/>
        <v>80.083</v>
      </c>
      <c r="L34" s="16"/>
      <c r="M34" s="17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1" customFormat="1" ht="36.75" customHeight="1">
      <c r="A35" s="8">
        <v>27</v>
      </c>
      <c r="B35" s="8" t="s">
        <v>13</v>
      </c>
      <c r="C35" s="8" t="s">
        <v>77</v>
      </c>
      <c r="D35" s="8" t="s">
        <v>78</v>
      </c>
      <c r="E35" s="8">
        <v>44.8</v>
      </c>
      <c r="F35" s="8">
        <v>64</v>
      </c>
      <c r="G35" s="9">
        <f t="shared" si="2"/>
        <v>54.4</v>
      </c>
      <c r="H35" s="9">
        <v>81.72</v>
      </c>
      <c r="I35" s="9">
        <v>98.46</v>
      </c>
      <c r="J35" s="9">
        <v>95</v>
      </c>
      <c r="K35" s="15">
        <f t="shared" si="3"/>
        <v>79.701</v>
      </c>
      <c r="L35" s="16"/>
      <c r="M35" s="17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1" customFormat="1" ht="36.75" customHeight="1">
      <c r="A36" s="8">
        <v>1</v>
      </c>
      <c r="B36" s="8" t="s">
        <v>13</v>
      </c>
      <c r="C36" s="8" t="s">
        <v>79</v>
      </c>
      <c r="D36" s="8" t="s">
        <v>80</v>
      </c>
      <c r="E36" s="8">
        <v>63.3</v>
      </c>
      <c r="F36" s="8">
        <v>63.5</v>
      </c>
      <c r="G36" s="9">
        <f t="shared" si="2"/>
        <v>63.4</v>
      </c>
      <c r="H36" s="9">
        <v>85.16</v>
      </c>
      <c r="I36" s="9">
        <v>100</v>
      </c>
      <c r="J36" s="9">
        <v>95</v>
      </c>
      <c r="K36" s="9">
        <f t="shared" si="3"/>
        <v>83.818</v>
      </c>
      <c r="L36" s="18" t="s">
        <v>81</v>
      </c>
      <c r="M36" s="17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1" customFormat="1" ht="36.75" customHeight="1">
      <c r="A37" s="8">
        <v>12</v>
      </c>
      <c r="B37" s="8" t="s">
        <v>13</v>
      </c>
      <c r="C37" s="8" t="s">
        <v>82</v>
      </c>
      <c r="D37" s="8" t="s">
        <v>83</v>
      </c>
      <c r="E37" s="8">
        <v>59.1</v>
      </c>
      <c r="F37" s="8">
        <v>61.5</v>
      </c>
      <c r="G37" s="9">
        <f t="shared" si="2"/>
        <v>60.3</v>
      </c>
      <c r="H37" s="9">
        <v>84.05</v>
      </c>
      <c r="I37" s="9">
        <v>100</v>
      </c>
      <c r="J37" s="9">
        <v>95</v>
      </c>
      <c r="K37" s="9">
        <f t="shared" si="3"/>
        <v>82.555</v>
      </c>
      <c r="L37" s="18" t="s">
        <v>81</v>
      </c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1" customFormat="1" ht="36.75" customHeight="1">
      <c r="A38" s="8">
        <v>3</v>
      </c>
      <c r="B38" s="8" t="s">
        <v>13</v>
      </c>
      <c r="C38" s="8" t="s">
        <v>84</v>
      </c>
      <c r="D38" s="8" t="s">
        <v>85</v>
      </c>
      <c r="E38" s="8">
        <v>57.4</v>
      </c>
      <c r="F38" s="8">
        <v>67</v>
      </c>
      <c r="G38" s="9">
        <f t="shared" si="2"/>
        <v>62.2</v>
      </c>
      <c r="H38" s="9">
        <v>81.96</v>
      </c>
      <c r="I38" s="9">
        <v>100</v>
      </c>
      <c r="J38" s="9">
        <v>95</v>
      </c>
      <c r="K38" s="9">
        <f t="shared" si="3"/>
        <v>82.49799999999999</v>
      </c>
      <c r="L38" s="18" t="s">
        <v>81</v>
      </c>
      <c r="M38" s="17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1" customFormat="1" ht="36.75" customHeight="1">
      <c r="A39" s="8">
        <v>10</v>
      </c>
      <c r="B39" s="8" t="s">
        <v>13</v>
      </c>
      <c r="C39" s="8" t="s">
        <v>86</v>
      </c>
      <c r="D39" s="8" t="s">
        <v>87</v>
      </c>
      <c r="E39" s="8">
        <v>50.5</v>
      </c>
      <c r="F39" s="8">
        <v>63.5</v>
      </c>
      <c r="G39" s="9">
        <f t="shared" si="2"/>
        <v>57</v>
      </c>
      <c r="H39" s="9">
        <v>86.85</v>
      </c>
      <c r="I39" s="9">
        <v>100</v>
      </c>
      <c r="J39" s="9">
        <v>95</v>
      </c>
      <c r="K39" s="9">
        <f t="shared" si="3"/>
        <v>82.405</v>
      </c>
      <c r="L39" s="18" t="s">
        <v>81</v>
      </c>
      <c r="M39" s="17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1" customFormat="1" ht="36.75" customHeight="1">
      <c r="A40" s="8">
        <v>14</v>
      </c>
      <c r="B40" s="8" t="s">
        <v>13</v>
      </c>
      <c r="C40" s="8" t="s">
        <v>88</v>
      </c>
      <c r="D40" s="8" t="s">
        <v>89</v>
      </c>
      <c r="E40" s="8">
        <v>49.5</v>
      </c>
      <c r="F40" s="8">
        <v>66</v>
      </c>
      <c r="G40" s="9">
        <f t="shared" si="2"/>
        <v>57.75</v>
      </c>
      <c r="H40" s="9">
        <v>86.03</v>
      </c>
      <c r="I40" s="9">
        <v>100</v>
      </c>
      <c r="J40" s="9">
        <v>95</v>
      </c>
      <c r="K40" s="9">
        <f t="shared" si="3"/>
        <v>82.384</v>
      </c>
      <c r="L40" s="18" t="s">
        <v>81</v>
      </c>
      <c r="M40" s="17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1" customFormat="1" ht="42" customHeight="1">
      <c r="A41" s="8">
        <v>13</v>
      </c>
      <c r="B41" s="8" t="s">
        <v>13</v>
      </c>
      <c r="C41" s="8" t="s">
        <v>90</v>
      </c>
      <c r="D41" s="8" t="s">
        <v>91</v>
      </c>
      <c r="E41" s="8">
        <v>53</v>
      </c>
      <c r="F41" s="8">
        <v>69.5</v>
      </c>
      <c r="G41" s="9">
        <f t="shared" si="2"/>
        <v>61.25</v>
      </c>
      <c r="H41" s="9">
        <v>84.87</v>
      </c>
      <c r="I41" s="9">
        <v>96.88</v>
      </c>
      <c r="J41" s="9">
        <v>95</v>
      </c>
      <c r="K41" s="9">
        <f t="shared" si="3"/>
        <v>82.306</v>
      </c>
      <c r="L41" s="18" t="s">
        <v>92</v>
      </c>
      <c r="M41" s="17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1" customFormat="1" ht="36.75" customHeight="1">
      <c r="A42" s="8">
        <v>24</v>
      </c>
      <c r="B42" s="8" t="s">
        <v>13</v>
      </c>
      <c r="C42" s="8" t="s">
        <v>93</v>
      </c>
      <c r="D42" s="8" t="s">
        <v>94</v>
      </c>
      <c r="E42" s="8">
        <v>48.6</v>
      </c>
      <c r="F42" s="8">
        <v>67</v>
      </c>
      <c r="G42" s="9">
        <f t="shared" si="2"/>
        <v>57.8</v>
      </c>
      <c r="H42" s="9">
        <v>84.76</v>
      </c>
      <c r="I42" s="9">
        <v>100</v>
      </c>
      <c r="J42" s="9">
        <v>95</v>
      </c>
      <c r="K42" s="9">
        <f t="shared" si="3"/>
        <v>82.018</v>
      </c>
      <c r="L42" s="18" t="s">
        <v>81</v>
      </c>
      <c r="M42" s="17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1" customFormat="1" ht="36.75" customHeight="1">
      <c r="A43" s="8">
        <v>11</v>
      </c>
      <c r="B43" s="8" t="s">
        <v>13</v>
      </c>
      <c r="C43" s="8" t="s">
        <v>95</v>
      </c>
      <c r="D43" s="8" t="s">
        <v>96</v>
      </c>
      <c r="E43" s="8">
        <v>58.5</v>
      </c>
      <c r="F43" s="8">
        <v>66</v>
      </c>
      <c r="G43" s="9">
        <f t="shared" si="2"/>
        <v>62.25</v>
      </c>
      <c r="H43" s="9">
        <v>80.55</v>
      </c>
      <c r="I43" s="9">
        <v>99.49</v>
      </c>
      <c r="J43" s="9">
        <v>95</v>
      </c>
      <c r="K43" s="9">
        <f t="shared" si="3"/>
        <v>81.9625</v>
      </c>
      <c r="L43" s="18" t="s">
        <v>81</v>
      </c>
      <c r="M43" s="17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" customFormat="1" ht="36.75" customHeight="1">
      <c r="A44" s="8">
        <v>29</v>
      </c>
      <c r="B44" s="8" t="s">
        <v>13</v>
      </c>
      <c r="C44" s="8" t="s">
        <v>97</v>
      </c>
      <c r="D44" s="8" t="s">
        <v>98</v>
      </c>
      <c r="E44" s="8">
        <v>48</v>
      </c>
      <c r="F44" s="8">
        <v>63</v>
      </c>
      <c r="G44" s="9">
        <f t="shared" si="2"/>
        <v>55.5</v>
      </c>
      <c r="H44" s="9">
        <v>84.96</v>
      </c>
      <c r="I44" s="9">
        <v>100</v>
      </c>
      <c r="J44" s="9">
        <v>95</v>
      </c>
      <c r="K44" s="9">
        <f t="shared" si="3"/>
        <v>81.38799999999999</v>
      </c>
      <c r="L44" s="18" t="s">
        <v>81</v>
      </c>
      <c r="M44" s="17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" customFormat="1" ht="36.75" customHeight="1">
      <c r="A45" s="8">
        <v>32</v>
      </c>
      <c r="B45" s="8" t="s">
        <v>13</v>
      </c>
      <c r="C45" s="8" t="s">
        <v>99</v>
      </c>
      <c r="D45" s="8" t="s">
        <v>100</v>
      </c>
      <c r="E45" s="8">
        <v>55.6</v>
      </c>
      <c r="F45" s="8">
        <v>56</v>
      </c>
      <c r="G45" s="9">
        <f t="shared" si="2"/>
        <v>55.8</v>
      </c>
      <c r="H45" s="9">
        <v>84.28</v>
      </c>
      <c r="I45" s="9">
        <v>99.33</v>
      </c>
      <c r="J45" s="9">
        <v>95</v>
      </c>
      <c r="K45" s="9">
        <f t="shared" si="3"/>
        <v>81.1065</v>
      </c>
      <c r="L45" s="18" t="s">
        <v>81</v>
      </c>
      <c r="M45" s="17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ht="13.5" customHeight="1"/>
    <row r="47" spans="2:12" ht="60" customHeight="1">
      <c r="B47" s="10" t="s">
        <v>101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</sheetData>
  <sheetProtection password="CAA2" sheet="1" objects="1" selectLockedCells="1" selectUnlockedCells="1"/>
  <mergeCells count="2">
    <mergeCell ref="A2:L2"/>
    <mergeCell ref="B47:L47"/>
  </mergeCells>
  <printOptions horizontalCentered="1"/>
  <pageMargins left="0.28" right="0.16" top="0.67" bottom="0.67" header="0.5" footer="0.43"/>
  <pageSetup firstPageNumber="1" useFirstPageNumber="1" horizontalDpi="600" verticalDpi="600" orientation="portrait" pageOrder="overThenDown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wwdyd</cp:lastModifiedBy>
  <dcterms:created xsi:type="dcterms:W3CDTF">2018-05-28T07:16:59Z</dcterms:created>
  <dcterms:modified xsi:type="dcterms:W3CDTF">2018-10-11T13:11:09Z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