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180" windowWidth="10440" windowHeight="11640" tabRatio="440" activeTab="0"/>
  </bookViews>
  <sheets>
    <sheet name="Sheet1" sheetId="1" r:id="rId1"/>
  </sheets>
  <definedNames>
    <definedName name="_xlnm._FilterDatabase" localSheetId="0" hidden="1">'Sheet1'!$A$2:$V$90</definedName>
    <definedName name="_xlnm.Print_Titles" localSheetId="0">'Sheet1'!$1:$2</definedName>
    <definedName name="Z_01C6C168_6559_4166_9370_1213D8C63197_.wvu.FilterData" localSheetId="0" hidden="1">'Sheet1'!$A$2:$V$65</definedName>
    <definedName name="Z_09EE2CF9_B890_4C21_A43C_456AF8DEB557_.wvu.FilterData" localSheetId="0" hidden="1">'Sheet1'!$A$2:$V$65</definedName>
    <definedName name="Z_1291EE9F_EE48_4DC5_A4AD_41C2426F558C_.wvu.FilterData" localSheetId="0" hidden="1">'Sheet1'!$A$2:$V$65</definedName>
    <definedName name="Z_16268A71_36FE_41FA_818E_03B219E8A1BD_.wvu.FilterData" localSheetId="0" hidden="1">'Sheet1'!$A$2:$V$65</definedName>
    <definedName name="Z_17BB25B8_2FE5_41FD_8EAD_1D6F0F586021_.wvu.FilterData" localSheetId="0" hidden="1">'Sheet1'!$A$2:$V$65</definedName>
    <definedName name="Z_19B37040_2EE8_49D8_B2D3_1C06FA601835_.wvu.FilterData" localSheetId="0" hidden="1">'Sheet1'!$A$2:$V$65</definedName>
    <definedName name="Z_1F02A056_11D9_473C_85CE_3870CED8885C_.wvu.FilterData" localSheetId="0" hidden="1">'Sheet1'!$A$2:$V$65</definedName>
    <definedName name="Z_21DD2F10_CB2D_4CC4_811F_713780B83594_.wvu.FilterData" localSheetId="0" hidden="1">'Sheet1'!$A$2:$V$65</definedName>
    <definedName name="Z_24B70161_E9F5_45FC_B846_9B650FE9BE91_.wvu.FilterData" localSheetId="0" hidden="1">'Sheet1'!$A$2:$V$65</definedName>
    <definedName name="Z_2B2A236A_36F7_4512_8ADE_3A34B66089CA_.wvu.FilterData" localSheetId="0" hidden="1">'Sheet1'!$A$2:$V$65</definedName>
    <definedName name="Z_2BC0CC62_022E_4AF1_A4C0_66AB8F1C889A_.wvu.FilterData" localSheetId="0" hidden="1">'Sheet1'!$A$2:$V$65</definedName>
    <definedName name="Z_2EB55084_E444_44EF_881C_917F6F547F68_.wvu.FilterData" localSheetId="0" hidden="1">'Sheet1'!$A$2:$V$65</definedName>
    <definedName name="Z_3044339C_BD3A_454F_9089_48B36E6699DB_.wvu.FilterData" localSheetId="0" hidden="1">'Sheet1'!$A$2:$V$65</definedName>
    <definedName name="Z_32D4A5A6_634F_4B44_9285_9B5CEE50EBC6_.wvu.FilterData" localSheetId="0" hidden="1">'Sheet1'!$A$2:$V$65</definedName>
    <definedName name="Z_3B43B404_F032_4537_B2C3_02F3534B7CFB_.wvu.FilterData" localSheetId="0" hidden="1">'Sheet1'!$A$2:$V$65</definedName>
    <definedName name="Z_3BA8E996_397C_41DA_950C_AF5E2915BA54_.wvu.FilterData" localSheetId="0" hidden="1">'Sheet1'!$A$2:$V$65</definedName>
    <definedName name="Z_3CC08CE1_3CB5_4484_9EB5_E51FCE4D12FF_.wvu.FilterData" localSheetId="0" hidden="1">'Sheet1'!$A$2:$V$65</definedName>
    <definedName name="Z_413B3F05_4F15_4ECE_92B0_1176FE03A30D_.wvu.FilterData" localSheetId="0" hidden="1">'Sheet1'!$A$2:$V$65</definedName>
    <definedName name="Z_469FE034_2525_40A2_AE34_1B0971A1657B_.wvu.FilterData" localSheetId="0" hidden="1">'Sheet1'!$A$2:$V$65</definedName>
    <definedName name="Z_4B293FE4_9325_451A_8E23_925373FAB1A9_.wvu.FilterData" localSheetId="0" hidden="1">'Sheet1'!$A$2:$V$65</definedName>
    <definedName name="Z_564852E4_A5E2_4347_80D4_F72AEF212738_.wvu.FilterData" localSheetId="0" hidden="1">'Sheet1'!$A$2:$V$65</definedName>
    <definedName name="Z_56D3B968_437E_4E32_AE2E_D415CB8113E7_.wvu.FilterData" localSheetId="0" hidden="1">'Sheet1'!$A$2:$V$65</definedName>
    <definedName name="Z_5FBA5AF9_4F59_4AF7_AA0A_76F7B5EA0DAE_.wvu.FilterData" localSheetId="0" hidden="1">'Sheet1'!$A$2:$V$65</definedName>
    <definedName name="Z_65C61EED_4119_4430_9925_B590710C8970_.wvu.FilterData" localSheetId="0" hidden="1">'Sheet1'!$A$2:$V$65</definedName>
    <definedName name="Z_6B610BD1_C64F_4A4B_BBD8_0A1BF6CD5A08_.wvu.Cols" localSheetId="0" hidden="1">'Sheet1'!#REF!,'Sheet1'!$F:$F,'Sheet1'!#REF!</definedName>
    <definedName name="Z_6B610BD1_C64F_4A4B_BBD8_0A1BF6CD5A08_.wvu.FilterData" localSheetId="0" hidden="1">'Sheet1'!$A$2:$V$65</definedName>
    <definedName name="Z_6C756135_6BA4_41C8_BE42_D0E9DE22E843_.wvu.FilterData" localSheetId="0" hidden="1">'Sheet1'!$A$2:$V$65</definedName>
    <definedName name="Z_6E90A914_36C6_4A02_BDDB_83B438E60B2F_.wvu.FilterData" localSheetId="0" hidden="1">'Sheet1'!$A$2:$V$65</definedName>
    <definedName name="Z_6F05E9D8_BF17_4292_A17C_13B8957D5046_.wvu.FilterData" localSheetId="0" hidden="1">'Sheet1'!$A$2:$V$65</definedName>
    <definedName name="Z_730FFCB0_90B5_49B2_959B_89F5F3EE2BAA_.wvu.FilterData" localSheetId="0" hidden="1">'Sheet1'!$A$2:$V$65</definedName>
    <definedName name="Z_7CF7F5E2_0CE4_4DEF_A4B6_E5BA2FA3926F_.wvu.FilterData" localSheetId="0" hidden="1">'Sheet1'!$A$2:$V$65</definedName>
    <definedName name="Z_8296D5E2_258F_47A9_9CF0_BF21FEED7964_.wvu.FilterData" localSheetId="0" hidden="1">'Sheet1'!$A$2:$V$65</definedName>
    <definedName name="Z_865ED412_7253_48E3_A0CC_CDE91D27CD76_.wvu.FilterData" localSheetId="0" hidden="1">'Sheet1'!$A$2:$V$65</definedName>
    <definedName name="Z_88878EBD_F00D_4ED3_B626_A088CFD1F3D6_.wvu.FilterData" localSheetId="0" hidden="1">'Sheet1'!$A$2:$V$65</definedName>
    <definedName name="Z_890408CE_6262_4B15_BE3D_796EEA61A1EA_.wvu.FilterData" localSheetId="0" hidden="1">'Sheet1'!$A$2:$V$65</definedName>
    <definedName name="Z_8EA51D72_FC31_4EA5_A832_CD9BC462A626_.wvu.FilterData" localSheetId="0" hidden="1">'Sheet1'!$A$2:$V$65</definedName>
    <definedName name="Z_97531847_C40D_4B76_B0B1_5802AE3C7DD3_.wvu.FilterData" localSheetId="0" hidden="1">'Sheet1'!$A$2:$V$65</definedName>
    <definedName name="Z_9CFBBD23_301C_460E_A0C6_9816B312D3C8_.wvu.FilterData" localSheetId="0" hidden="1">'Sheet1'!$A$2:$V$65</definedName>
    <definedName name="Z_B6E6760A_C19F_4007_A739_5290B5FB9055_.wvu.FilterData" localSheetId="0" hidden="1">'Sheet1'!$A$2:$V$65</definedName>
    <definedName name="Z_B810BA8A_9C29_450E_AF28_7C09C666A0A5_.wvu.FilterData" localSheetId="0" hidden="1">'Sheet1'!$A$2:$V$65</definedName>
    <definedName name="Z_BE0E7279_EC0A_4DFC_839D_484086331E9A_.wvu.FilterData" localSheetId="0" hidden="1">'Sheet1'!$A$2:$V$65</definedName>
    <definedName name="Z_BE2F4725_CA6D_4691_A00B_187F3D18880A_.wvu.FilterData" localSheetId="0" hidden="1">'Sheet1'!$A$2:$V$65</definedName>
    <definedName name="Z_BE9A997D_7FA4_4089_AE55_6AA39B5BD299_.wvu.FilterData" localSheetId="0" hidden="1">'Sheet1'!$A$2:$V$65</definedName>
    <definedName name="Z_CAF8314B_F994_44DC_84B9_68B528687CDE_.wvu.FilterData" localSheetId="0" hidden="1">'Sheet1'!$A$2:$V$65</definedName>
    <definedName name="Z_CB06BB4F_0010_4000_B1A1_334B205643A4_.wvu.FilterData" localSheetId="0" hidden="1">'Sheet1'!$A$2:$V$65</definedName>
    <definedName name="Z_D31CEF60_C0FF_4898_9581_13FCBCEA59E8_.wvu.Cols" localSheetId="0" hidden="1">'Sheet1'!#REF!,'Sheet1'!$F:$F,'Sheet1'!#REF!,'Sheet1'!#REF!</definedName>
    <definedName name="Z_D31CEF60_C0FF_4898_9581_13FCBCEA59E8_.wvu.FilterData" localSheetId="0" hidden="1">'Sheet1'!$A$2:$V$65</definedName>
    <definedName name="Z_D6A46F65_BF59_40C4_AE0F_0EDECB475BC0_.wvu.Cols" localSheetId="0" hidden="1">'Sheet1'!$F:$F,'Sheet1'!#REF!</definedName>
    <definedName name="Z_D6A46F65_BF59_40C4_AE0F_0EDECB475BC0_.wvu.FilterData" localSheetId="0" hidden="1">'Sheet1'!$A$2:$V$65</definedName>
    <definedName name="Z_D818564B_76D0_4794_A5A1_D7178246ACE3_.wvu.FilterData" localSheetId="0" hidden="1">'Sheet1'!$A$2:$V$65</definedName>
    <definedName name="Z_D8D0D5F7_6B55_4652_A8BA_F42238B5E2C3_.wvu.FilterData" localSheetId="0" hidden="1">'Sheet1'!$A$2:$V$65</definedName>
    <definedName name="Z_D9657B1C_6D7C_4766_9D56_C0CD59000B83_.wvu.FilterData" localSheetId="0" hidden="1">'Sheet1'!$A$2:$V$65</definedName>
    <definedName name="Z_E13BE9D3_818E_4557_BA9C_188F97C1BD76_.wvu.FilterData" localSheetId="0" hidden="1">'Sheet1'!$A$2:$V$65</definedName>
    <definedName name="Z_E782E95E_87E9_43A1_A8FF_3BFA75B04352_.wvu.FilterData" localSheetId="0" hidden="1">'Sheet1'!$A$2:$V$65</definedName>
    <definedName name="Z_EE014893_25C3_4C71_AD96_5F37D541D0E8_.wvu.FilterData" localSheetId="0" hidden="1">'Sheet1'!$A$2:$V$65</definedName>
    <definedName name="Z_F661B718_7047_407A_B844_273F3C59ACAB_.wvu.FilterData" localSheetId="0" hidden="1">'Sheet1'!$A$2:$V$65</definedName>
  </definedNames>
  <calcPr fullCalcOnLoad="1"/>
</workbook>
</file>

<file path=xl/sharedStrings.xml><?xml version="1.0" encoding="utf-8"?>
<sst xmlns="http://schemas.openxmlformats.org/spreadsheetml/2006/main" count="1283" uniqueCount="523">
  <si>
    <t>采矿工程</t>
  </si>
  <si>
    <t>喀什市经济和信息化委员会</t>
  </si>
  <si>
    <t>20140630</t>
  </si>
  <si>
    <t>会计与审计</t>
  </si>
  <si>
    <t>181059606</t>
  </si>
  <si>
    <t>地力扎尔·亚力坤</t>
  </si>
  <si>
    <t>福建医科大学</t>
  </si>
  <si>
    <t>喀什市市场监督管理局</t>
  </si>
  <si>
    <t>0114020020</t>
  </si>
  <si>
    <t>工程管理</t>
  </si>
  <si>
    <t>181049902</t>
  </si>
  <si>
    <t>艾力亚尔·依迪力斯</t>
  </si>
  <si>
    <t>土木工程</t>
  </si>
  <si>
    <t>南昌工学院</t>
  </si>
  <si>
    <t>181082082</t>
  </si>
  <si>
    <t>伊尔夏提·奥斯曼</t>
  </si>
  <si>
    <t>云南师范大学</t>
  </si>
  <si>
    <t>人力资源管理</t>
  </si>
  <si>
    <t>行政管理</t>
  </si>
  <si>
    <t>20160601</t>
  </si>
  <si>
    <t>化学工程与工艺</t>
  </si>
  <si>
    <t>会计学</t>
  </si>
  <si>
    <t>柯尔克</t>
  </si>
  <si>
    <t>181051996</t>
  </si>
  <si>
    <t>麦麦提艾力·艾买尔</t>
  </si>
  <si>
    <t>电子商务</t>
  </si>
  <si>
    <t>20150625</t>
  </si>
  <si>
    <t>0114010026</t>
  </si>
  <si>
    <t>会计电算化</t>
  </si>
  <si>
    <t>塔吉克</t>
  </si>
  <si>
    <t>181020498</t>
  </si>
  <si>
    <t>殷国树</t>
  </si>
  <si>
    <t>云南警官学院</t>
  </si>
  <si>
    <t>0114010027</t>
  </si>
  <si>
    <t>治安管理</t>
  </si>
  <si>
    <t>新疆兵团警官高等专科学校</t>
  </si>
  <si>
    <t>181013599</t>
  </si>
  <si>
    <t>张涛</t>
  </si>
  <si>
    <t>20140701</t>
  </si>
  <si>
    <t>181018084</t>
  </si>
  <si>
    <t>王国龙</t>
  </si>
  <si>
    <t>会计（国际方向）</t>
  </si>
  <si>
    <t>王鹏</t>
  </si>
  <si>
    <t>喀什地区塔西南公安局</t>
  </si>
  <si>
    <t>0114010029</t>
  </si>
  <si>
    <t>181049649</t>
  </si>
  <si>
    <t>塔伊尔江·图尔洪</t>
  </si>
  <si>
    <t>治安学</t>
  </si>
  <si>
    <t>181053489</t>
  </si>
  <si>
    <t>图尔荪阿依·热合曼</t>
  </si>
  <si>
    <t>女</t>
  </si>
  <si>
    <t>福州大学</t>
  </si>
  <si>
    <t>喀什地区社会保险管理局</t>
  </si>
  <si>
    <t>0114010034</t>
  </si>
  <si>
    <t>种子科学与工程</t>
  </si>
  <si>
    <t>研究生教育</t>
  </si>
  <si>
    <t>上海海洋大学</t>
  </si>
  <si>
    <t>长安大学</t>
  </si>
  <si>
    <t>20160620</t>
  </si>
  <si>
    <t>西北民族大学</t>
  </si>
  <si>
    <t>报名序号</t>
  </si>
  <si>
    <t>性别</t>
  </si>
  <si>
    <t>民族</t>
  </si>
  <si>
    <t>所学专业</t>
  </si>
  <si>
    <t>毕业学校</t>
  </si>
  <si>
    <t>毕业时间</t>
  </si>
  <si>
    <t>考生名次</t>
  </si>
  <si>
    <t>单位名称</t>
  </si>
  <si>
    <t>职位代码</t>
  </si>
  <si>
    <t>计划招考人数</t>
  </si>
  <si>
    <t>男</t>
  </si>
  <si>
    <t>汉族</t>
  </si>
  <si>
    <t>大学本科</t>
  </si>
  <si>
    <t>1</t>
  </si>
  <si>
    <t>2</t>
  </si>
  <si>
    <t>惠州学院</t>
  </si>
  <si>
    <t>专科教育</t>
  </si>
  <si>
    <t>石河子大学</t>
  </si>
  <si>
    <t>20140620</t>
  </si>
  <si>
    <t>181049639</t>
  </si>
  <si>
    <t>艾尔肯·艾合麦提</t>
  </si>
  <si>
    <t>维吾尔</t>
  </si>
  <si>
    <t>财务管理</t>
  </si>
  <si>
    <t>北京化工大学</t>
  </si>
  <si>
    <t>20180701</t>
  </si>
  <si>
    <t>喀什地区公安局</t>
  </si>
  <si>
    <t>0114010014</t>
  </si>
  <si>
    <t>3</t>
  </si>
  <si>
    <t>181086047</t>
  </si>
  <si>
    <t>穆拉迪力·祖农</t>
  </si>
  <si>
    <t>资源勘查工程</t>
  </si>
  <si>
    <t>吉林大学</t>
  </si>
  <si>
    <t>20170701</t>
  </si>
  <si>
    <t>181079071</t>
  </si>
  <si>
    <t>艾合麦提·麦麦提明</t>
  </si>
  <si>
    <t>人文地理与城乡规划</t>
  </si>
  <si>
    <t>南京农业大学</t>
  </si>
  <si>
    <t>20180623</t>
  </si>
  <si>
    <t>新疆农业大学科学技术学院</t>
  </si>
  <si>
    <t>20180630</t>
  </si>
  <si>
    <t>4</t>
  </si>
  <si>
    <t>法学</t>
  </si>
  <si>
    <t>农学</t>
  </si>
  <si>
    <t>新疆农业大学</t>
  </si>
  <si>
    <t>20160624</t>
  </si>
  <si>
    <t>9</t>
  </si>
  <si>
    <t>塔里木大学</t>
  </si>
  <si>
    <t>20170620</t>
  </si>
  <si>
    <t>新疆师范大学</t>
  </si>
  <si>
    <t>农业机械化及其自动化</t>
  </si>
  <si>
    <t>艾尼瓦尔·艾力</t>
  </si>
  <si>
    <t>20160701</t>
  </si>
  <si>
    <t>新疆工程学院</t>
  </si>
  <si>
    <t>新疆大学</t>
  </si>
  <si>
    <t>20160610</t>
  </si>
  <si>
    <t>新疆财经大学</t>
  </si>
  <si>
    <t>昌吉学院</t>
  </si>
  <si>
    <t>黄河科技学院</t>
  </si>
  <si>
    <t>国际经济与贸易</t>
  </si>
  <si>
    <t>通信工程</t>
  </si>
  <si>
    <t>美术学</t>
  </si>
  <si>
    <t>新疆大学科学技术学院</t>
  </si>
  <si>
    <t>20150701</t>
  </si>
  <si>
    <t>20180620</t>
  </si>
  <si>
    <t>工商管理</t>
  </si>
  <si>
    <t>0114010015</t>
  </si>
  <si>
    <t>181079469</t>
  </si>
  <si>
    <t>拜合提亚·夏克尔</t>
  </si>
  <si>
    <t>运动训练</t>
  </si>
  <si>
    <t>20170601</t>
  </si>
  <si>
    <t>181050760</t>
  </si>
  <si>
    <t>麦麦提图尔洪·伊斯马伊力</t>
  </si>
  <si>
    <t>生物科学</t>
  </si>
  <si>
    <t>20180601</t>
  </si>
  <si>
    <t>计算机科学与技术</t>
  </si>
  <si>
    <t>0114010017</t>
  </si>
  <si>
    <t>181050357</t>
  </si>
  <si>
    <t>阿卜拉·阿木提</t>
  </si>
  <si>
    <t>电子信息工程</t>
  </si>
  <si>
    <t>华北电力大学</t>
  </si>
  <si>
    <t>181052024</t>
  </si>
  <si>
    <t>麦麦提明·艾山</t>
  </si>
  <si>
    <t>大连海洋大学</t>
  </si>
  <si>
    <t>20160630</t>
  </si>
  <si>
    <t>信息与计算科学</t>
  </si>
  <si>
    <t>金融学</t>
  </si>
  <si>
    <t>会计</t>
  </si>
  <si>
    <t>伊犁师范学院</t>
  </si>
  <si>
    <t>181009851</t>
  </si>
  <si>
    <t>付大卫</t>
  </si>
  <si>
    <t>农业电气化</t>
  </si>
  <si>
    <t>0114010018</t>
  </si>
  <si>
    <t>181013441</t>
  </si>
  <si>
    <t>张斌</t>
  </si>
  <si>
    <t>公共事业管理</t>
  </si>
  <si>
    <t>西北师范大学知行学院</t>
  </si>
  <si>
    <t>181012294</t>
  </si>
  <si>
    <t>杨新疆</t>
  </si>
  <si>
    <t>四川农业大学</t>
  </si>
  <si>
    <t>20160612</t>
  </si>
  <si>
    <t>181031827</t>
  </si>
  <si>
    <t>万雨</t>
  </si>
  <si>
    <t>西安欧亚学院</t>
  </si>
  <si>
    <t>20160706</t>
  </si>
  <si>
    <t>181010505</t>
  </si>
  <si>
    <t>王越</t>
  </si>
  <si>
    <t>音乐表演</t>
  </si>
  <si>
    <t>20150613</t>
  </si>
  <si>
    <t>社会体育指导与管理</t>
  </si>
  <si>
    <t>20170610</t>
  </si>
  <si>
    <t>181011554</t>
  </si>
  <si>
    <t>杨振国</t>
  </si>
  <si>
    <t>181014319</t>
  </si>
  <si>
    <t>韩玉鸿</t>
  </si>
  <si>
    <t>20180626</t>
  </si>
  <si>
    <t>0114010020</t>
  </si>
  <si>
    <t>新疆农业职业技术学院</t>
  </si>
  <si>
    <t>20180607</t>
  </si>
  <si>
    <t>181050315</t>
  </si>
  <si>
    <t>依力亚尔·努尔麦麦提</t>
  </si>
  <si>
    <t>安全保卫</t>
  </si>
  <si>
    <t>新疆警察学院</t>
  </si>
  <si>
    <t>20170630</t>
  </si>
  <si>
    <t>乌鲁木齐职业大学</t>
  </si>
  <si>
    <t>医学影像技术</t>
  </si>
  <si>
    <t>昌吉职业技术学院</t>
  </si>
  <si>
    <t>0114010022</t>
  </si>
  <si>
    <t>20170727</t>
  </si>
  <si>
    <t>181009820</t>
  </si>
  <si>
    <t>田永超</t>
  </si>
  <si>
    <t>沈阳大学</t>
  </si>
  <si>
    <t>喀什市建设工程质量安全监督站</t>
  </si>
  <si>
    <t>0114020025</t>
  </si>
  <si>
    <t>181012869</t>
  </si>
  <si>
    <t>余秦疆</t>
  </si>
  <si>
    <t>疏附县财政局</t>
  </si>
  <si>
    <t>0114030005</t>
  </si>
  <si>
    <t>疏附县伊斯兰协会</t>
  </si>
  <si>
    <t>0114030007</t>
  </si>
  <si>
    <t>181065423</t>
  </si>
  <si>
    <t>吐玛丽斯·艾力</t>
  </si>
  <si>
    <t>中国政法大学</t>
  </si>
  <si>
    <t>181001303</t>
  </si>
  <si>
    <t>王培培</t>
  </si>
  <si>
    <t>法律</t>
  </si>
  <si>
    <t>20140710</t>
  </si>
  <si>
    <t>市场营销</t>
  </si>
  <si>
    <t>法律文秘</t>
  </si>
  <si>
    <t>应用俄语</t>
  </si>
  <si>
    <t>0114020022</t>
  </si>
  <si>
    <t>麦盖提县财政局</t>
  </si>
  <si>
    <t>植物保护</t>
  </si>
  <si>
    <t>20170616</t>
  </si>
  <si>
    <t>历史学</t>
  </si>
  <si>
    <t>司法助理</t>
  </si>
  <si>
    <t>甘肃畜牧工程职业技术学院</t>
  </si>
  <si>
    <t>林学</t>
  </si>
  <si>
    <t>20120620</t>
  </si>
  <si>
    <t>华南理工大学</t>
  </si>
  <si>
    <t>淮南师范学院</t>
  </si>
  <si>
    <t>20180627</t>
  </si>
  <si>
    <t>20160626</t>
  </si>
  <si>
    <t>20130701</t>
  </si>
  <si>
    <t>20180710</t>
  </si>
  <si>
    <t>20170627</t>
  </si>
  <si>
    <t>181022340</t>
  </si>
  <si>
    <t>赵秋林</t>
  </si>
  <si>
    <t>三亚学院</t>
  </si>
  <si>
    <t>20180608</t>
  </si>
  <si>
    <t>喀什市审计局</t>
  </si>
  <si>
    <t>0114020003</t>
  </si>
  <si>
    <t>审计学</t>
  </si>
  <si>
    <t>喀什市文化体育广播影视局</t>
  </si>
  <si>
    <t>0114020006</t>
  </si>
  <si>
    <t>181011928</t>
  </si>
  <si>
    <t>谢宏伟</t>
  </si>
  <si>
    <t>上海海事大学</t>
  </si>
  <si>
    <t>河西学院</t>
  </si>
  <si>
    <t>喀什市城市管理行政执法局</t>
  </si>
  <si>
    <t>0114020007</t>
  </si>
  <si>
    <t>181012503</t>
  </si>
  <si>
    <t>贾活活</t>
  </si>
  <si>
    <t>新闻学</t>
  </si>
  <si>
    <t>中国劳动关系学院</t>
  </si>
  <si>
    <t>20110701</t>
  </si>
  <si>
    <t>181019649</t>
  </si>
  <si>
    <t>孙卫星</t>
  </si>
  <si>
    <t>莎车县民政局</t>
  </si>
  <si>
    <t>0114090009</t>
  </si>
  <si>
    <t>兰州财经大学长青学院</t>
  </si>
  <si>
    <t>藏族</t>
  </si>
  <si>
    <t>麦盖提县公安局</t>
  </si>
  <si>
    <t>181002876</t>
  </si>
  <si>
    <t>崔屹强</t>
  </si>
  <si>
    <t>政治学与行政学</t>
  </si>
  <si>
    <t>英吉沙县人民政府办公室</t>
  </si>
  <si>
    <t>0114060004</t>
  </si>
  <si>
    <t>181010033</t>
  </si>
  <si>
    <t>武飞飞</t>
  </si>
  <si>
    <t>181010885</t>
  </si>
  <si>
    <t>李少荣</t>
  </si>
  <si>
    <t>西安科技大学高新学院</t>
  </si>
  <si>
    <t>181026219</t>
  </si>
  <si>
    <t>朱金贵</t>
  </si>
  <si>
    <t>西安科技大学</t>
  </si>
  <si>
    <t>20110120</t>
  </si>
  <si>
    <t>181011054</t>
  </si>
  <si>
    <t>陈杰</t>
  </si>
  <si>
    <t>麦盖提县种子质量监督检测中心</t>
  </si>
  <si>
    <t>0114080008</t>
  </si>
  <si>
    <t>181011738</t>
  </si>
  <si>
    <t>王龙</t>
  </si>
  <si>
    <t>麦盖提县动物卫生监督所</t>
  </si>
  <si>
    <t>0114080010</t>
  </si>
  <si>
    <t>181010048</t>
  </si>
  <si>
    <t>楚亚豪</t>
  </si>
  <si>
    <t>新能源科学与工程</t>
  </si>
  <si>
    <t>0114080012</t>
  </si>
  <si>
    <t>181015784</t>
  </si>
  <si>
    <t>郑煜涛</t>
  </si>
  <si>
    <t>给水排水工程</t>
  </si>
  <si>
    <t>石河子大学水利建筑工程学院</t>
  </si>
  <si>
    <t>0114080014</t>
  </si>
  <si>
    <t>181010438</t>
  </si>
  <si>
    <t>孙松</t>
  </si>
  <si>
    <t>休闲体育</t>
  </si>
  <si>
    <t>成都体育学院</t>
  </si>
  <si>
    <t>181011747</t>
  </si>
  <si>
    <t>冯凌云</t>
  </si>
  <si>
    <t>德州学院</t>
  </si>
  <si>
    <t>0114080015</t>
  </si>
  <si>
    <t>181002692</t>
  </si>
  <si>
    <t>刘东世</t>
  </si>
  <si>
    <t>道路桥梁与渡河工程（公路工程）</t>
  </si>
  <si>
    <t>181015371</t>
  </si>
  <si>
    <t>曹金伟</t>
  </si>
  <si>
    <t>181012305</t>
  </si>
  <si>
    <t>李栋</t>
  </si>
  <si>
    <t>0114080020</t>
  </si>
  <si>
    <t>181012810</t>
  </si>
  <si>
    <t>秦堂鹏</t>
  </si>
  <si>
    <t>司法警务</t>
  </si>
  <si>
    <t>中央司法警官学院新疆教学点</t>
  </si>
  <si>
    <t>181050031</t>
  </si>
  <si>
    <t>张科建</t>
  </si>
  <si>
    <t>仡佬族</t>
  </si>
  <si>
    <t>侦查（侦查保卫方向）</t>
  </si>
  <si>
    <t>云南司法警官职业学院</t>
  </si>
  <si>
    <t>20120629</t>
  </si>
  <si>
    <t>疏附县公安局</t>
  </si>
  <si>
    <t>0114030023</t>
  </si>
  <si>
    <t>181026998</t>
  </si>
  <si>
    <t>赵起超</t>
  </si>
  <si>
    <t>山东大学</t>
  </si>
  <si>
    <t>疏勒县市场监督管理局</t>
  </si>
  <si>
    <t>0114040007</t>
  </si>
  <si>
    <t>181016606</t>
  </si>
  <si>
    <t>王敏</t>
  </si>
  <si>
    <t>陕西财经职业技术学院</t>
  </si>
  <si>
    <t>伽师县公安局</t>
  </si>
  <si>
    <t>0114050002</t>
  </si>
  <si>
    <t>181010380</t>
  </si>
  <si>
    <t>刘国伟</t>
  </si>
  <si>
    <t>陕西科技大学镐京学院</t>
  </si>
  <si>
    <t>英吉沙县财政局</t>
  </si>
  <si>
    <t>0114060001</t>
  </si>
  <si>
    <t>181058557</t>
  </si>
  <si>
    <t>艾比拜姆·克热木</t>
  </si>
  <si>
    <t>植物学</t>
  </si>
  <si>
    <t>20160629</t>
  </si>
  <si>
    <t>河南科技大学</t>
  </si>
  <si>
    <t>自动化</t>
  </si>
  <si>
    <t>畜牧兽医</t>
  </si>
  <si>
    <t>疏附县国有资产管理中心</t>
  </si>
  <si>
    <t>0114030009</t>
  </si>
  <si>
    <t>181010070</t>
  </si>
  <si>
    <t>林俊</t>
  </si>
  <si>
    <t>新疆乌鲁木齐天山职业技术学院</t>
  </si>
  <si>
    <t>疏附县农业综合开发办公室</t>
  </si>
  <si>
    <t>0114030010</t>
  </si>
  <si>
    <t>181054564</t>
  </si>
  <si>
    <t>库尔班·吾舒尔</t>
  </si>
  <si>
    <t>疏附县乡镇财政管理局</t>
  </si>
  <si>
    <t>0114030012</t>
  </si>
  <si>
    <t>新疆科技职业技术学院</t>
  </si>
  <si>
    <t>181049324</t>
  </si>
  <si>
    <t>吐孙尼亚孜·阿布都拉</t>
  </si>
  <si>
    <t>疏附县城管大队</t>
  </si>
  <si>
    <t>0114030013</t>
  </si>
  <si>
    <t>疏附县森林病虫害防治检疫站</t>
  </si>
  <si>
    <t>0114030014</t>
  </si>
  <si>
    <t>181056917</t>
  </si>
  <si>
    <t>祖力卡尔·玉素甫卡地尔</t>
  </si>
  <si>
    <t>181011502</t>
  </si>
  <si>
    <t>张海燕</t>
  </si>
  <si>
    <t>疏附县卫生监督所</t>
  </si>
  <si>
    <t>0114030018</t>
  </si>
  <si>
    <t>181014830</t>
  </si>
  <si>
    <t>韩强</t>
  </si>
  <si>
    <t>刑事执行（狱政管理）</t>
  </si>
  <si>
    <t>黑龙江司法警官职业学院</t>
  </si>
  <si>
    <t>巴楚县公安局</t>
  </si>
  <si>
    <t>0114120008</t>
  </si>
  <si>
    <t>181054704</t>
  </si>
  <si>
    <t>买日巴·才买提</t>
  </si>
  <si>
    <t>广东外语外贸大学</t>
  </si>
  <si>
    <t>塔什库尔干县财政局</t>
  </si>
  <si>
    <t>0114130005</t>
  </si>
  <si>
    <t>巴楚县财政局</t>
  </si>
  <si>
    <t>0114120006</t>
  </si>
  <si>
    <t>181052183</t>
  </si>
  <si>
    <t>阿布都赛米·居买</t>
  </si>
  <si>
    <t>181049298</t>
  </si>
  <si>
    <t>阿依布拉克·伊马木</t>
  </si>
  <si>
    <t>莎车县司法局</t>
  </si>
  <si>
    <t>0114090016</t>
  </si>
  <si>
    <t>制药工程</t>
  </si>
  <si>
    <t>181012162</t>
  </si>
  <si>
    <t>柴凡</t>
  </si>
  <si>
    <t>莎车县城市管理综合执法局</t>
  </si>
  <si>
    <t>0114090002</t>
  </si>
  <si>
    <t>农业水利工程</t>
  </si>
  <si>
    <t>181054970</t>
  </si>
  <si>
    <t>艾孜买提·吐尔孙</t>
  </si>
  <si>
    <t>烟台大学</t>
  </si>
  <si>
    <t>莎车县农村合作经济经营管理局</t>
  </si>
  <si>
    <t>0114090008</t>
  </si>
  <si>
    <t>0121020051</t>
  </si>
  <si>
    <t>181072060</t>
  </si>
  <si>
    <t>阿布都克依木江·买买提</t>
  </si>
  <si>
    <t>181069382</t>
  </si>
  <si>
    <t>喀什地区乡镇叶城县</t>
  </si>
  <si>
    <t>0121020063</t>
  </si>
  <si>
    <t>喀什地区乡镇莎车县</t>
  </si>
  <si>
    <t>0121020073</t>
  </si>
  <si>
    <t>181075907</t>
  </si>
  <si>
    <t>阿尔祖古丽·亚库普</t>
  </si>
  <si>
    <t>20140215</t>
  </si>
  <si>
    <t>181016281</t>
  </si>
  <si>
    <t>靖庆云</t>
  </si>
  <si>
    <t>河南省商丘师范学院</t>
  </si>
  <si>
    <t>20080827</t>
  </si>
  <si>
    <t>0121020008</t>
  </si>
  <si>
    <t>20140628</t>
  </si>
  <si>
    <t>0121020009</t>
  </si>
  <si>
    <t>0121020011</t>
  </si>
  <si>
    <t>喀什地区乡镇疏勒县</t>
  </si>
  <si>
    <t>0121020018</t>
  </si>
  <si>
    <t>181073142</t>
  </si>
  <si>
    <t>阿卜杜拉·艾海提</t>
  </si>
  <si>
    <t>喀什地区乡镇疏附县</t>
  </si>
  <si>
    <t>0121020033</t>
  </si>
  <si>
    <t>181007072</t>
  </si>
  <si>
    <t>陶盼</t>
  </si>
  <si>
    <t>河北省承德市承德石油高等专科学校</t>
  </si>
  <si>
    <t>181005461</t>
  </si>
  <si>
    <t>边疆豪</t>
  </si>
  <si>
    <t>动医专业</t>
  </si>
  <si>
    <t>上海农林职业技术学院</t>
  </si>
  <si>
    <t>0121020034</t>
  </si>
  <si>
    <t>181075024</t>
  </si>
  <si>
    <t>海日古丽·阿卜杜拉</t>
  </si>
  <si>
    <t>喀什地区乡镇英吉沙县</t>
  </si>
  <si>
    <t>0121020043</t>
  </si>
  <si>
    <t>喀什地区乡镇伽师县</t>
  </si>
  <si>
    <t>181075858</t>
  </si>
  <si>
    <t>阿依努尔·吾买尔</t>
  </si>
  <si>
    <t>喀什地区乡镇喀什市</t>
  </si>
  <si>
    <t>0121020001</t>
  </si>
  <si>
    <t>0121020003</t>
  </si>
  <si>
    <t>181069801</t>
  </si>
  <si>
    <t>党群喀什地区新疆喀什地区麦盖提县工商联合会</t>
  </si>
  <si>
    <t>012003120045</t>
  </si>
  <si>
    <t>181014939</t>
  </si>
  <si>
    <t>周丽娟</t>
  </si>
  <si>
    <t>181000345</t>
  </si>
  <si>
    <t>赵景蕾</t>
  </si>
  <si>
    <t>肇庆学院</t>
  </si>
  <si>
    <t>党群喀什地区喀什地区档案局馆</t>
  </si>
  <si>
    <t>012003120058</t>
  </si>
  <si>
    <t>181072533</t>
  </si>
  <si>
    <t>穆再帕尔·木台力甫</t>
  </si>
  <si>
    <t>党群喀什地区莎车县人民法院</t>
  </si>
  <si>
    <t>012003120065</t>
  </si>
  <si>
    <t>党群喀什地区塔什库尔干县人民法院</t>
  </si>
  <si>
    <t>012003120069</t>
  </si>
  <si>
    <t>181054214</t>
  </si>
  <si>
    <t>帕合尔丁·吾拉木江</t>
  </si>
  <si>
    <t>备注</t>
  </si>
  <si>
    <t>个人学历</t>
  </si>
  <si>
    <t>资格审查结果</t>
  </si>
  <si>
    <t>党群喀什地区疏附县委党员电化教育中心</t>
  </si>
  <si>
    <t>012003120038</t>
  </si>
  <si>
    <t>181021408</t>
  </si>
  <si>
    <t>余伟</t>
  </si>
  <si>
    <t>党群喀什地区中共疏附县委党校</t>
  </si>
  <si>
    <t>012003120039</t>
  </si>
  <si>
    <t>181065208</t>
  </si>
  <si>
    <t>姑丽孜热·赛都拉</t>
  </si>
  <si>
    <t>党群喀什地区中共莎车县纪律检查委员会</t>
  </si>
  <si>
    <t>012003120043</t>
  </si>
  <si>
    <t>181072731</t>
  </si>
  <si>
    <t>如鲜古丽·努尔艾合麦提</t>
  </si>
  <si>
    <t>喀什地区乡镇巴楚县</t>
  </si>
  <si>
    <t>0121020084</t>
  </si>
  <si>
    <t>181002226</t>
  </si>
  <si>
    <t>赵鸿宇</t>
  </si>
  <si>
    <t>党群喀什地区中国共产主义青年团疏附县委员会</t>
  </si>
  <si>
    <t>012003120003</t>
  </si>
  <si>
    <t>181012279</t>
  </si>
  <si>
    <t>童春灵</t>
  </si>
  <si>
    <t>党群喀什地区麦盖提县妇女联合会</t>
  </si>
  <si>
    <t>012003120019</t>
  </si>
  <si>
    <t>181073074</t>
  </si>
  <si>
    <t>麦麦提依敏·约麦尔</t>
  </si>
  <si>
    <t>0121020075</t>
  </si>
  <si>
    <t>合格</t>
  </si>
  <si>
    <t>合格</t>
  </si>
  <si>
    <t>姓名</t>
  </si>
  <si>
    <t xml:space="preserve">合格 </t>
  </si>
  <si>
    <t xml:space="preserve"> 合格</t>
  </si>
  <si>
    <t>生物学</t>
  </si>
  <si>
    <t>米尔沙比尔·米力阿地力</t>
  </si>
  <si>
    <t>181051622</t>
  </si>
  <si>
    <t>库尔班布·买买提</t>
  </si>
  <si>
    <t>181050922</t>
  </si>
  <si>
    <t>上海财经大学</t>
  </si>
  <si>
    <t>麦麦提图尔迪·塔西巴依</t>
  </si>
  <si>
    <t>181053522</t>
  </si>
  <si>
    <t>布阿西·麦麦提依明</t>
  </si>
  <si>
    <t>181073043</t>
  </si>
  <si>
    <t>生物技术</t>
  </si>
  <si>
    <t>木拉迪力江·买买提</t>
  </si>
  <si>
    <t>181070817</t>
  </si>
  <si>
    <t>道路桥梁与渡河工程</t>
  </si>
  <si>
    <t>20120715</t>
  </si>
  <si>
    <t>哈尔滨工业大学</t>
  </si>
  <si>
    <t>米尔阿地力·艾买提</t>
  </si>
  <si>
    <t>181071428</t>
  </si>
  <si>
    <t>建筑工程</t>
  </si>
  <si>
    <t>新疆建设职业技术学院</t>
  </si>
  <si>
    <t>笔试成绩</t>
  </si>
  <si>
    <t>面试成绩</t>
  </si>
  <si>
    <t>综合成绩</t>
  </si>
  <si>
    <t>体能测评结果</t>
  </si>
  <si>
    <t>合格</t>
  </si>
  <si>
    <t>加试成绩</t>
  </si>
  <si>
    <t>序号</t>
  </si>
  <si>
    <t>体检结果</t>
  </si>
  <si>
    <t>考察政审结果</t>
  </si>
  <si>
    <t>待定</t>
  </si>
  <si>
    <t>不合格</t>
  </si>
  <si>
    <t>合格</t>
  </si>
  <si>
    <t>待定</t>
  </si>
  <si>
    <t>未参加政审</t>
  </si>
  <si>
    <t>体检违纪</t>
  </si>
  <si>
    <t>未参加体检</t>
  </si>
  <si>
    <t>不合格</t>
  </si>
  <si>
    <t>合格</t>
  </si>
  <si>
    <t>需进一步核查</t>
  </si>
  <si>
    <t>不合格</t>
  </si>
  <si>
    <t>合格</t>
  </si>
  <si>
    <t>2018年喀什地区面向社会公开考试录用公务员、工作人员补录体检、考察政审结果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</si>
</sst>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.5"/>
      <color indexed="8"/>
      <name val="Times New Roman"/>
      <family val="1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X5" sqref="X5"/>
    </sheetView>
  </sheetViews>
  <sheetFormatPr defaultColWidth="9.00390625" defaultRowHeight="13.5"/>
  <cols>
    <col min="1" max="1" width="4.875" style="2" customWidth="1"/>
    <col min="2" max="2" width="13.50390625" style="1" customWidth="1"/>
    <col min="3" max="3" width="9.75390625" style="2" customWidth="1"/>
    <col min="4" max="4" width="5.50390625" style="2" customWidth="1"/>
    <col min="5" max="5" width="12.50390625" style="2" customWidth="1"/>
    <col min="6" max="6" width="11.50390625" style="2" customWidth="1"/>
    <col min="7" max="9" width="4.875" style="2" customWidth="1"/>
    <col min="10" max="10" width="8.875" style="1" customWidth="1"/>
    <col min="11" max="11" width="9.00390625" style="2" customWidth="1"/>
    <col min="12" max="12" width="10.75390625" style="1" customWidth="1"/>
    <col min="13" max="15" width="6.375" style="2" hidden="1" customWidth="1"/>
    <col min="16" max="16" width="6.375" style="2" customWidth="1"/>
    <col min="17" max="17" width="5.50390625" style="2" customWidth="1"/>
    <col min="18" max="21" width="6.375" style="2" customWidth="1"/>
    <col min="22" max="22" width="11.375" style="8" customWidth="1"/>
    <col min="23" max="16384" width="9.00390625" style="1" customWidth="1"/>
  </cols>
  <sheetData>
    <row r="1" spans="1:22" ht="31.5" customHeight="1">
      <c r="A1" s="11" t="s">
        <v>522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36">
      <c r="A2" s="3" t="s">
        <v>507</v>
      </c>
      <c r="B2" s="3" t="s">
        <v>67</v>
      </c>
      <c r="C2" s="3" t="s">
        <v>68</v>
      </c>
      <c r="D2" s="3" t="s">
        <v>69</v>
      </c>
      <c r="E2" s="3" t="s">
        <v>478</v>
      </c>
      <c r="F2" s="3" t="s">
        <v>60</v>
      </c>
      <c r="G2" s="3" t="s">
        <v>61</v>
      </c>
      <c r="H2" s="3" t="s">
        <v>62</v>
      </c>
      <c r="I2" s="3" t="s">
        <v>449</v>
      </c>
      <c r="J2" s="3" t="s">
        <v>63</v>
      </c>
      <c r="K2" s="3" t="s">
        <v>65</v>
      </c>
      <c r="L2" s="3" t="s">
        <v>64</v>
      </c>
      <c r="M2" s="3" t="s">
        <v>501</v>
      </c>
      <c r="N2" s="3" t="s">
        <v>502</v>
      </c>
      <c r="O2" s="3" t="s">
        <v>506</v>
      </c>
      <c r="P2" s="3" t="s">
        <v>503</v>
      </c>
      <c r="Q2" s="3" t="s">
        <v>66</v>
      </c>
      <c r="R2" s="3" t="s">
        <v>450</v>
      </c>
      <c r="S2" s="3" t="s">
        <v>504</v>
      </c>
      <c r="T2" s="3" t="s">
        <v>508</v>
      </c>
      <c r="U2" s="3" t="s">
        <v>509</v>
      </c>
      <c r="V2" s="6" t="s">
        <v>448</v>
      </c>
    </row>
    <row r="3" spans="1:22" s="5" customFormat="1" ht="24">
      <c r="A3" s="3">
        <v>1</v>
      </c>
      <c r="B3" s="3" t="s">
        <v>85</v>
      </c>
      <c r="C3" s="3" t="s">
        <v>86</v>
      </c>
      <c r="D3" s="3" t="s">
        <v>87</v>
      </c>
      <c r="E3" s="3" t="s">
        <v>89</v>
      </c>
      <c r="F3" s="3" t="s">
        <v>88</v>
      </c>
      <c r="G3" s="3" t="s">
        <v>70</v>
      </c>
      <c r="H3" s="3" t="s">
        <v>81</v>
      </c>
      <c r="I3" s="3" t="s">
        <v>72</v>
      </c>
      <c r="J3" s="3" t="s">
        <v>90</v>
      </c>
      <c r="K3" s="3" t="s">
        <v>92</v>
      </c>
      <c r="L3" s="3" t="s">
        <v>91</v>
      </c>
      <c r="M3" s="4">
        <v>175</v>
      </c>
      <c r="N3" s="4">
        <v>71.3</v>
      </c>
      <c r="O3" s="4"/>
      <c r="P3" s="9">
        <f aca="true" t="shared" si="0" ref="P3:P24">(M3/6)+(N3/2)</f>
        <v>64.81666666666666</v>
      </c>
      <c r="Q3" s="10">
        <v>1</v>
      </c>
      <c r="R3" s="3" t="s">
        <v>476</v>
      </c>
      <c r="S3" s="3" t="s">
        <v>505</v>
      </c>
      <c r="T3" s="3" t="s">
        <v>476</v>
      </c>
      <c r="U3" s="3" t="s">
        <v>476</v>
      </c>
      <c r="V3" s="7"/>
    </row>
    <row r="4" spans="1:22" s="16" customFormat="1" ht="24">
      <c r="A4" s="12">
        <v>2</v>
      </c>
      <c r="B4" s="12" t="s">
        <v>85</v>
      </c>
      <c r="C4" s="12" t="s">
        <v>86</v>
      </c>
      <c r="D4" s="12" t="s">
        <v>87</v>
      </c>
      <c r="E4" s="12" t="s">
        <v>80</v>
      </c>
      <c r="F4" s="3" t="s">
        <v>79</v>
      </c>
      <c r="G4" s="12" t="s">
        <v>70</v>
      </c>
      <c r="H4" s="12" t="s">
        <v>81</v>
      </c>
      <c r="I4" s="12" t="s">
        <v>72</v>
      </c>
      <c r="J4" s="12" t="s">
        <v>82</v>
      </c>
      <c r="K4" s="12" t="s">
        <v>84</v>
      </c>
      <c r="L4" s="12" t="s">
        <v>83</v>
      </c>
      <c r="M4" s="4">
        <v>178</v>
      </c>
      <c r="N4" s="4">
        <v>70</v>
      </c>
      <c r="O4" s="4"/>
      <c r="P4" s="13">
        <f t="shared" si="0"/>
        <v>64.66666666666667</v>
      </c>
      <c r="Q4" s="14">
        <v>2</v>
      </c>
      <c r="R4" s="3" t="s">
        <v>476</v>
      </c>
      <c r="S4" s="3" t="s">
        <v>505</v>
      </c>
      <c r="T4" s="3" t="s">
        <v>476</v>
      </c>
      <c r="U4" s="12" t="s">
        <v>510</v>
      </c>
      <c r="V4" s="15" t="s">
        <v>519</v>
      </c>
    </row>
    <row r="5" spans="1:22" s="16" customFormat="1" ht="36">
      <c r="A5" s="12">
        <v>3</v>
      </c>
      <c r="B5" s="12" t="s">
        <v>85</v>
      </c>
      <c r="C5" s="12" t="s">
        <v>86</v>
      </c>
      <c r="D5" s="12" t="s">
        <v>87</v>
      </c>
      <c r="E5" s="12" t="s">
        <v>94</v>
      </c>
      <c r="F5" s="12" t="s">
        <v>93</v>
      </c>
      <c r="G5" s="12" t="s">
        <v>70</v>
      </c>
      <c r="H5" s="12" t="s">
        <v>81</v>
      </c>
      <c r="I5" s="12" t="s">
        <v>72</v>
      </c>
      <c r="J5" s="12" t="s">
        <v>95</v>
      </c>
      <c r="K5" s="12" t="s">
        <v>97</v>
      </c>
      <c r="L5" s="12" t="s">
        <v>96</v>
      </c>
      <c r="M5" s="17">
        <v>166</v>
      </c>
      <c r="N5" s="17">
        <v>70</v>
      </c>
      <c r="O5" s="17"/>
      <c r="P5" s="13">
        <f t="shared" si="0"/>
        <v>62.66666666666667</v>
      </c>
      <c r="Q5" s="14">
        <v>3</v>
      </c>
      <c r="R5" s="12" t="s">
        <v>476</v>
      </c>
      <c r="S5" s="12" t="s">
        <v>505</v>
      </c>
      <c r="T5" s="3" t="s">
        <v>476</v>
      </c>
      <c r="U5" s="12" t="s">
        <v>518</v>
      </c>
      <c r="V5" s="15"/>
    </row>
    <row r="6" spans="1:22" s="5" customFormat="1" ht="24">
      <c r="A6" s="3">
        <v>4</v>
      </c>
      <c r="B6" s="3" t="s">
        <v>85</v>
      </c>
      <c r="C6" s="3" t="s">
        <v>125</v>
      </c>
      <c r="D6" s="3" t="s">
        <v>100</v>
      </c>
      <c r="E6" s="3" t="s">
        <v>127</v>
      </c>
      <c r="F6" s="3" t="s">
        <v>126</v>
      </c>
      <c r="G6" s="3" t="s">
        <v>70</v>
      </c>
      <c r="H6" s="3" t="s">
        <v>81</v>
      </c>
      <c r="I6" s="3" t="s">
        <v>72</v>
      </c>
      <c r="J6" s="3" t="s">
        <v>481</v>
      </c>
      <c r="K6" s="3" t="s">
        <v>129</v>
      </c>
      <c r="L6" s="3" t="s">
        <v>108</v>
      </c>
      <c r="M6" s="4">
        <v>134.5</v>
      </c>
      <c r="N6" s="4">
        <v>70.5</v>
      </c>
      <c r="O6" s="4"/>
      <c r="P6" s="9">
        <f t="shared" si="0"/>
        <v>57.66666666666667</v>
      </c>
      <c r="Q6" s="10">
        <v>1</v>
      </c>
      <c r="R6" s="3" t="s">
        <v>476</v>
      </c>
      <c r="S6" s="3" t="s">
        <v>505</v>
      </c>
      <c r="T6" s="3" t="s">
        <v>476</v>
      </c>
      <c r="U6" s="3" t="s">
        <v>476</v>
      </c>
      <c r="V6" s="7"/>
    </row>
    <row r="7" spans="1:22" s="5" customFormat="1" ht="24">
      <c r="A7" s="3">
        <v>5</v>
      </c>
      <c r="B7" s="3" t="s">
        <v>85</v>
      </c>
      <c r="C7" s="3" t="s">
        <v>125</v>
      </c>
      <c r="D7" s="3" t="s">
        <v>100</v>
      </c>
      <c r="E7" s="3" t="s">
        <v>131</v>
      </c>
      <c r="F7" s="3" t="s">
        <v>130</v>
      </c>
      <c r="G7" s="3" t="s">
        <v>70</v>
      </c>
      <c r="H7" s="3" t="s">
        <v>81</v>
      </c>
      <c r="I7" s="3" t="s">
        <v>72</v>
      </c>
      <c r="J7" s="3" t="s">
        <v>132</v>
      </c>
      <c r="K7" s="3" t="s">
        <v>99</v>
      </c>
      <c r="L7" s="3" t="s">
        <v>113</v>
      </c>
      <c r="M7" s="4">
        <v>129</v>
      </c>
      <c r="N7" s="4">
        <v>67.7</v>
      </c>
      <c r="O7" s="4"/>
      <c r="P7" s="9">
        <f t="shared" si="0"/>
        <v>55.35</v>
      </c>
      <c r="Q7" s="10">
        <v>2</v>
      </c>
      <c r="R7" s="3" t="s">
        <v>476</v>
      </c>
      <c r="S7" s="3" t="s">
        <v>505</v>
      </c>
      <c r="T7" s="3" t="s">
        <v>476</v>
      </c>
      <c r="U7" s="3" t="s">
        <v>476</v>
      </c>
      <c r="V7" s="7"/>
    </row>
    <row r="8" spans="1:22" s="16" customFormat="1" ht="24">
      <c r="A8" s="12">
        <v>6</v>
      </c>
      <c r="B8" s="12" t="s">
        <v>85</v>
      </c>
      <c r="C8" s="12" t="s">
        <v>135</v>
      </c>
      <c r="D8" s="12" t="s">
        <v>74</v>
      </c>
      <c r="E8" s="12" t="s">
        <v>137</v>
      </c>
      <c r="F8" s="3" t="s">
        <v>136</v>
      </c>
      <c r="G8" s="12" t="s">
        <v>70</v>
      </c>
      <c r="H8" s="12" t="s">
        <v>81</v>
      </c>
      <c r="I8" s="12" t="s">
        <v>72</v>
      </c>
      <c r="J8" s="12" t="s">
        <v>138</v>
      </c>
      <c r="K8" s="12" t="s">
        <v>99</v>
      </c>
      <c r="L8" s="12" t="s">
        <v>139</v>
      </c>
      <c r="M8" s="4">
        <v>160</v>
      </c>
      <c r="N8" s="4">
        <v>69.4</v>
      </c>
      <c r="O8" s="4"/>
      <c r="P8" s="13">
        <f t="shared" si="0"/>
        <v>61.366666666666674</v>
      </c>
      <c r="Q8" s="14">
        <v>1</v>
      </c>
      <c r="R8" s="3" t="s">
        <v>476</v>
      </c>
      <c r="S8" s="3" t="s">
        <v>505</v>
      </c>
      <c r="T8" s="3" t="s">
        <v>476</v>
      </c>
      <c r="U8" s="12" t="s">
        <v>510</v>
      </c>
      <c r="V8" s="15" t="s">
        <v>519</v>
      </c>
    </row>
    <row r="9" spans="1:22" s="16" customFormat="1" ht="24">
      <c r="A9" s="12">
        <v>7</v>
      </c>
      <c r="B9" s="12" t="s">
        <v>85</v>
      </c>
      <c r="C9" s="12" t="s">
        <v>135</v>
      </c>
      <c r="D9" s="12" t="s">
        <v>74</v>
      </c>
      <c r="E9" s="12" t="s">
        <v>141</v>
      </c>
      <c r="F9" s="3" t="s">
        <v>140</v>
      </c>
      <c r="G9" s="12" t="s">
        <v>70</v>
      </c>
      <c r="H9" s="12" t="s">
        <v>81</v>
      </c>
      <c r="I9" s="12" t="s">
        <v>72</v>
      </c>
      <c r="J9" s="12" t="s">
        <v>119</v>
      </c>
      <c r="K9" s="12" t="s">
        <v>99</v>
      </c>
      <c r="L9" s="12" t="s">
        <v>113</v>
      </c>
      <c r="M9" s="4">
        <v>155</v>
      </c>
      <c r="N9" s="4">
        <v>66.6</v>
      </c>
      <c r="O9" s="4"/>
      <c r="P9" s="13">
        <f t="shared" si="0"/>
        <v>59.133333333333326</v>
      </c>
      <c r="Q9" s="14">
        <v>2</v>
      </c>
      <c r="R9" s="3" t="s">
        <v>476</v>
      </c>
      <c r="S9" s="3" t="s">
        <v>505</v>
      </c>
      <c r="T9" s="3" t="s">
        <v>476</v>
      </c>
      <c r="U9" s="12" t="s">
        <v>510</v>
      </c>
      <c r="V9" s="15" t="s">
        <v>519</v>
      </c>
    </row>
    <row r="10" spans="1:22" s="5" customFormat="1" ht="36">
      <c r="A10" s="3">
        <v>8</v>
      </c>
      <c r="B10" s="3" t="s">
        <v>85</v>
      </c>
      <c r="C10" s="3" t="s">
        <v>151</v>
      </c>
      <c r="D10" s="3" t="s">
        <v>105</v>
      </c>
      <c r="E10" s="3" t="s">
        <v>149</v>
      </c>
      <c r="F10" s="3" t="s">
        <v>148</v>
      </c>
      <c r="G10" s="3" t="s">
        <v>70</v>
      </c>
      <c r="H10" s="3" t="s">
        <v>71</v>
      </c>
      <c r="I10" s="3" t="s">
        <v>72</v>
      </c>
      <c r="J10" s="3" t="s">
        <v>150</v>
      </c>
      <c r="K10" s="3" t="s">
        <v>133</v>
      </c>
      <c r="L10" s="3" t="s">
        <v>98</v>
      </c>
      <c r="M10" s="4">
        <v>173</v>
      </c>
      <c r="N10" s="4">
        <v>69</v>
      </c>
      <c r="O10" s="4"/>
      <c r="P10" s="9">
        <f t="shared" si="0"/>
        <v>63.33333333333333</v>
      </c>
      <c r="Q10" s="10">
        <v>1</v>
      </c>
      <c r="R10" s="3" t="s">
        <v>476</v>
      </c>
      <c r="S10" s="3" t="s">
        <v>505</v>
      </c>
      <c r="T10" s="3" t="s">
        <v>476</v>
      </c>
      <c r="U10" s="3" t="s">
        <v>476</v>
      </c>
      <c r="V10" s="7"/>
    </row>
    <row r="11" spans="1:22" s="5" customFormat="1" ht="24">
      <c r="A11" s="3">
        <v>9</v>
      </c>
      <c r="B11" s="3" t="s">
        <v>85</v>
      </c>
      <c r="C11" s="3" t="s">
        <v>151</v>
      </c>
      <c r="D11" s="3" t="s">
        <v>105</v>
      </c>
      <c r="E11" s="3" t="s">
        <v>153</v>
      </c>
      <c r="F11" s="3" t="s">
        <v>152</v>
      </c>
      <c r="G11" s="3" t="s">
        <v>70</v>
      </c>
      <c r="H11" s="3" t="s">
        <v>71</v>
      </c>
      <c r="I11" s="3" t="s">
        <v>72</v>
      </c>
      <c r="J11" s="3" t="s">
        <v>154</v>
      </c>
      <c r="K11" s="3" t="s">
        <v>111</v>
      </c>
      <c r="L11" s="3" t="s">
        <v>155</v>
      </c>
      <c r="M11" s="4">
        <v>161.5</v>
      </c>
      <c r="N11" s="4">
        <v>69.5</v>
      </c>
      <c r="O11" s="4"/>
      <c r="P11" s="9">
        <f t="shared" si="0"/>
        <v>61.66666666666667</v>
      </c>
      <c r="Q11" s="10">
        <v>2</v>
      </c>
      <c r="R11" s="3" t="s">
        <v>476</v>
      </c>
      <c r="S11" s="3" t="s">
        <v>505</v>
      </c>
      <c r="T11" s="3" t="s">
        <v>476</v>
      </c>
      <c r="U11" s="3" t="s">
        <v>476</v>
      </c>
      <c r="V11" s="7"/>
    </row>
    <row r="12" spans="1:22" s="5" customFormat="1" ht="24">
      <c r="A12" s="3">
        <v>10</v>
      </c>
      <c r="B12" s="3" t="s">
        <v>85</v>
      </c>
      <c r="C12" s="3" t="s">
        <v>151</v>
      </c>
      <c r="D12" s="3" t="s">
        <v>105</v>
      </c>
      <c r="E12" s="3" t="s">
        <v>161</v>
      </c>
      <c r="F12" s="3" t="s">
        <v>160</v>
      </c>
      <c r="G12" s="3" t="s">
        <v>70</v>
      </c>
      <c r="H12" s="3" t="s">
        <v>71</v>
      </c>
      <c r="I12" s="3" t="s">
        <v>72</v>
      </c>
      <c r="J12" s="3" t="s">
        <v>124</v>
      </c>
      <c r="K12" s="3" t="s">
        <v>163</v>
      </c>
      <c r="L12" s="3" t="s">
        <v>162</v>
      </c>
      <c r="M12" s="4">
        <v>156.5</v>
      </c>
      <c r="N12" s="4">
        <v>69.2</v>
      </c>
      <c r="O12" s="4"/>
      <c r="P12" s="9">
        <f t="shared" si="0"/>
        <v>60.68333333333334</v>
      </c>
      <c r="Q12" s="10">
        <v>3</v>
      </c>
      <c r="R12" s="3" t="s">
        <v>476</v>
      </c>
      <c r="S12" s="3" t="s">
        <v>505</v>
      </c>
      <c r="T12" s="3" t="s">
        <v>476</v>
      </c>
      <c r="U12" s="3" t="s">
        <v>476</v>
      </c>
      <c r="V12" s="7"/>
    </row>
    <row r="13" spans="1:22" s="5" customFormat="1" ht="36">
      <c r="A13" s="3">
        <v>11</v>
      </c>
      <c r="B13" s="3" t="s">
        <v>85</v>
      </c>
      <c r="C13" s="3" t="s">
        <v>151</v>
      </c>
      <c r="D13" s="3" t="s">
        <v>105</v>
      </c>
      <c r="E13" s="3" t="s">
        <v>157</v>
      </c>
      <c r="F13" s="3" t="s">
        <v>156</v>
      </c>
      <c r="G13" s="3" t="s">
        <v>70</v>
      </c>
      <c r="H13" s="3" t="s">
        <v>71</v>
      </c>
      <c r="I13" s="3" t="s">
        <v>72</v>
      </c>
      <c r="J13" s="3" t="s">
        <v>109</v>
      </c>
      <c r="K13" s="3" t="s">
        <v>159</v>
      </c>
      <c r="L13" s="3" t="s">
        <v>158</v>
      </c>
      <c r="M13" s="4">
        <v>157.5</v>
      </c>
      <c r="N13" s="4">
        <v>66.6</v>
      </c>
      <c r="O13" s="4"/>
      <c r="P13" s="9">
        <f t="shared" si="0"/>
        <v>59.55</v>
      </c>
      <c r="Q13" s="10">
        <v>4</v>
      </c>
      <c r="R13" s="3" t="s">
        <v>476</v>
      </c>
      <c r="S13" s="3" t="s">
        <v>505</v>
      </c>
      <c r="T13" s="3" t="s">
        <v>476</v>
      </c>
      <c r="U13" s="3" t="s">
        <v>476</v>
      </c>
      <c r="V13" s="7"/>
    </row>
    <row r="14" spans="1:22" s="5" customFormat="1" ht="24">
      <c r="A14" s="3">
        <v>12</v>
      </c>
      <c r="B14" s="3" t="s">
        <v>85</v>
      </c>
      <c r="C14" s="3" t="s">
        <v>151</v>
      </c>
      <c r="D14" s="3" t="s">
        <v>105</v>
      </c>
      <c r="E14" s="3" t="s">
        <v>171</v>
      </c>
      <c r="F14" s="3" t="s">
        <v>170</v>
      </c>
      <c r="G14" s="3" t="s">
        <v>70</v>
      </c>
      <c r="H14" s="3" t="s">
        <v>71</v>
      </c>
      <c r="I14" s="3" t="s">
        <v>72</v>
      </c>
      <c r="J14" s="3" t="s">
        <v>102</v>
      </c>
      <c r="K14" s="3" t="s">
        <v>107</v>
      </c>
      <c r="L14" s="3" t="s">
        <v>103</v>
      </c>
      <c r="M14" s="4">
        <v>139</v>
      </c>
      <c r="N14" s="4">
        <v>68.9</v>
      </c>
      <c r="O14" s="4"/>
      <c r="P14" s="9">
        <f t="shared" si="0"/>
        <v>57.616666666666674</v>
      </c>
      <c r="Q14" s="10">
        <v>5</v>
      </c>
      <c r="R14" s="3" t="s">
        <v>476</v>
      </c>
      <c r="S14" s="3" t="s">
        <v>505</v>
      </c>
      <c r="T14" s="3" t="s">
        <v>476</v>
      </c>
      <c r="U14" s="3" t="s">
        <v>477</v>
      </c>
      <c r="V14" s="7"/>
    </row>
    <row r="15" spans="1:22" s="5" customFormat="1" ht="24">
      <c r="A15" s="3">
        <v>13</v>
      </c>
      <c r="B15" s="3" t="s">
        <v>85</v>
      </c>
      <c r="C15" s="3" t="s">
        <v>151</v>
      </c>
      <c r="D15" s="3" t="s">
        <v>105</v>
      </c>
      <c r="E15" s="3" t="s">
        <v>165</v>
      </c>
      <c r="F15" s="3" t="s">
        <v>164</v>
      </c>
      <c r="G15" s="3" t="s">
        <v>70</v>
      </c>
      <c r="H15" s="3" t="s">
        <v>71</v>
      </c>
      <c r="I15" s="3" t="s">
        <v>72</v>
      </c>
      <c r="J15" s="3" t="s">
        <v>166</v>
      </c>
      <c r="K15" s="3" t="s">
        <v>167</v>
      </c>
      <c r="L15" s="3" t="s">
        <v>116</v>
      </c>
      <c r="M15" s="4">
        <v>153</v>
      </c>
      <c r="N15" s="4">
        <v>62.3</v>
      </c>
      <c r="O15" s="4"/>
      <c r="P15" s="9">
        <f t="shared" si="0"/>
        <v>56.65</v>
      </c>
      <c r="Q15" s="10">
        <v>7</v>
      </c>
      <c r="R15" s="3" t="s">
        <v>476</v>
      </c>
      <c r="S15" s="3" t="s">
        <v>505</v>
      </c>
      <c r="T15" s="3" t="s">
        <v>476</v>
      </c>
      <c r="U15" s="3" t="s">
        <v>476</v>
      </c>
      <c r="V15" s="7"/>
    </row>
    <row r="16" spans="1:22" s="5" customFormat="1" ht="36">
      <c r="A16" s="3">
        <v>14</v>
      </c>
      <c r="B16" s="3" t="s">
        <v>85</v>
      </c>
      <c r="C16" s="3" t="s">
        <v>151</v>
      </c>
      <c r="D16" s="3" t="s">
        <v>105</v>
      </c>
      <c r="E16" s="3" t="s">
        <v>173</v>
      </c>
      <c r="F16" s="3" t="s">
        <v>172</v>
      </c>
      <c r="G16" s="3" t="s">
        <v>70</v>
      </c>
      <c r="H16" s="3" t="s">
        <v>71</v>
      </c>
      <c r="I16" s="3" t="s">
        <v>72</v>
      </c>
      <c r="J16" s="3" t="s">
        <v>168</v>
      </c>
      <c r="K16" s="3" t="s">
        <v>174</v>
      </c>
      <c r="L16" s="3" t="s">
        <v>147</v>
      </c>
      <c r="M16" s="4">
        <v>137.5</v>
      </c>
      <c r="N16" s="4">
        <v>66.8</v>
      </c>
      <c r="O16" s="4"/>
      <c r="P16" s="9">
        <f t="shared" si="0"/>
        <v>56.31666666666666</v>
      </c>
      <c r="Q16" s="10">
        <v>8</v>
      </c>
      <c r="R16" s="3" t="s">
        <v>476</v>
      </c>
      <c r="S16" s="3" t="s">
        <v>505</v>
      </c>
      <c r="T16" s="3" t="s">
        <v>476</v>
      </c>
      <c r="U16" s="3" t="s">
        <v>476</v>
      </c>
      <c r="V16" s="7"/>
    </row>
    <row r="17" spans="1:22" s="5" customFormat="1" ht="24">
      <c r="A17" s="3">
        <v>15</v>
      </c>
      <c r="B17" s="3" t="s">
        <v>85</v>
      </c>
      <c r="C17" s="3" t="s">
        <v>175</v>
      </c>
      <c r="D17" s="4">
        <v>2</v>
      </c>
      <c r="E17" s="3" t="s">
        <v>482</v>
      </c>
      <c r="F17" s="3" t="s">
        <v>483</v>
      </c>
      <c r="G17" s="3" t="s">
        <v>70</v>
      </c>
      <c r="H17" s="3" t="s">
        <v>81</v>
      </c>
      <c r="I17" s="3" t="s">
        <v>76</v>
      </c>
      <c r="J17" s="3" t="s">
        <v>180</v>
      </c>
      <c r="K17" s="3" t="s">
        <v>99</v>
      </c>
      <c r="L17" s="3" t="s">
        <v>181</v>
      </c>
      <c r="M17" s="4">
        <v>136.5</v>
      </c>
      <c r="N17" s="4">
        <v>73.6</v>
      </c>
      <c r="O17" s="4"/>
      <c r="P17" s="9">
        <f t="shared" si="0"/>
        <v>59.55</v>
      </c>
      <c r="Q17" s="10">
        <v>1</v>
      </c>
      <c r="R17" s="3" t="s">
        <v>477</v>
      </c>
      <c r="S17" s="3" t="s">
        <v>505</v>
      </c>
      <c r="T17" s="3" t="s">
        <v>476</v>
      </c>
      <c r="U17" s="3" t="s">
        <v>476</v>
      </c>
      <c r="V17" s="7"/>
    </row>
    <row r="18" spans="1:22" s="5" customFormat="1" ht="24">
      <c r="A18" s="3">
        <v>16</v>
      </c>
      <c r="B18" s="3" t="s">
        <v>85</v>
      </c>
      <c r="C18" s="3" t="s">
        <v>175</v>
      </c>
      <c r="D18" s="3" t="s">
        <v>74</v>
      </c>
      <c r="E18" s="3" t="s">
        <v>179</v>
      </c>
      <c r="F18" s="3" t="s">
        <v>178</v>
      </c>
      <c r="G18" s="3" t="s">
        <v>70</v>
      </c>
      <c r="H18" s="3" t="s">
        <v>81</v>
      </c>
      <c r="I18" s="3" t="s">
        <v>76</v>
      </c>
      <c r="J18" s="3" t="s">
        <v>180</v>
      </c>
      <c r="K18" s="3" t="s">
        <v>99</v>
      </c>
      <c r="L18" s="3" t="s">
        <v>181</v>
      </c>
      <c r="M18" s="4">
        <v>140</v>
      </c>
      <c r="N18" s="4">
        <v>68.8</v>
      </c>
      <c r="O18" s="4"/>
      <c r="P18" s="9">
        <f t="shared" si="0"/>
        <v>57.733333333333334</v>
      </c>
      <c r="Q18" s="10">
        <v>2</v>
      </c>
      <c r="R18" s="3" t="s">
        <v>476</v>
      </c>
      <c r="S18" s="3" t="s">
        <v>505</v>
      </c>
      <c r="T18" s="3" t="s">
        <v>476</v>
      </c>
      <c r="U18" s="3" t="s">
        <v>476</v>
      </c>
      <c r="V18" s="7"/>
    </row>
    <row r="19" spans="1:22" s="5" customFormat="1" ht="24">
      <c r="A19" s="3">
        <v>17</v>
      </c>
      <c r="B19" s="3" t="s">
        <v>85</v>
      </c>
      <c r="C19" s="3" t="s">
        <v>186</v>
      </c>
      <c r="D19" s="3" t="s">
        <v>74</v>
      </c>
      <c r="E19" s="3" t="s">
        <v>11</v>
      </c>
      <c r="F19" s="3" t="s">
        <v>10</v>
      </c>
      <c r="G19" s="3" t="s">
        <v>70</v>
      </c>
      <c r="H19" s="3" t="s">
        <v>81</v>
      </c>
      <c r="I19" s="3" t="s">
        <v>72</v>
      </c>
      <c r="J19" s="3" t="s">
        <v>12</v>
      </c>
      <c r="K19" s="3" t="s">
        <v>84</v>
      </c>
      <c r="L19" s="3" t="s">
        <v>13</v>
      </c>
      <c r="M19" s="4">
        <v>167.5</v>
      </c>
      <c r="N19" s="4">
        <v>69</v>
      </c>
      <c r="O19" s="4"/>
      <c r="P19" s="9">
        <f t="shared" si="0"/>
        <v>62.41666666666667</v>
      </c>
      <c r="Q19" s="10">
        <v>2</v>
      </c>
      <c r="R19" s="3" t="s">
        <v>476</v>
      </c>
      <c r="S19" s="3" t="s">
        <v>505</v>
      </c>
      <c r="T19" s="3" t="s">
        <v>476</v>
      </c>
      <c r="U19" s="3" t="s">
        <v>512</v>
      </c>
      <c r="V19" s="7"/>
    </row>
    <row r="20" spans="1:22" s="5" customFormat="1" ht="24">
      <c r="A20" s="3">
        <v>18</v>
      </c>
      <c r="B20" s="3" t="s">
        <v>85</v>
      </c>
      <c r="C20" s="3" t="s">
        <v>186</v>
      </c>
      <c r="D20" s="3" t="s">
        <v>74</v>
      </c>
      <c r="E20" s="3" t="s">
        <v>15</v>
      </c>
      <c r="F20" s="3" t="s">
        <v>14</v>
      </c>
      <c r="G20" s="3" t="s">
        <v>70</v>
      </c>
      <c r="H20" s="3" t="s">
        <v>81</v>
      </c>
      <c r="I20" s="3" t="s">
        <v>72</v>
      </c>
      <c r="J20" s="3" t="s">
        <v>128</v>
      </c>
      <c r="K20" s="3" t="s">
        <v>133</v>
      </c>
      <c r="L20" s="3" t="s">
        <v>16</v>
      </c>
      <c r="M20" s="4">
        <v>165.5</v>
      </c>
      <c r="N20" s="4">
        <v>64</v>
      </c>
      <c r="O20" s="4"/>
      <c r="P20" s="9">
        <f t="shared" si="0"/>
        <v>59.58333333333333</v>
      </c>
      <c r="Q20" s="10">
        <v>4</v>
      </c>
      <c r="R20" s="3" t="s">
        <v>476</v>
      </c>
      <c r="S20" s="3" t="s">
        <v>505</v>
      </c>
      <c r="T20" s="3" t="s">
        <v>476</v>
      </c>
      <c r="U20" s="3" t="s">
        <v>476</v>
      </c>
      <c r="V20" s="7"/>
    </row>
    <row r="21" spans="1:22" s="16" customFormat="1" ht="24">
      <c r="A21" s="12">
        <v>19</v>
      </c>
      <c r="B21" s="12" t="s">
        <v>85</v>
      </c>
      <c r="C21" s="12" t="s">
        <v>27</v>
      </c>
      <c r="D21" s="12" t="s">
        <v>73</v>
      </c>
      <c r="E21" s="12" t="s">
        <v>24</v>
      </c>
      <c r="F21" s="3" t="s">
        <v>23</v>
      </c>
      <c r="G21" s="12" t="s">
        <v>70</v>
      </c>
      <c r="H21" s="12" t="s">
        <v>81</v>
      </c>
      <c r="I21" s="12" t="s">
        <v>76</v>
      </c>
      <c r="J21" s="12" t="s">
        <v>25</v>
      </c>
      <c r="K21" s="12" t="s">
        <v>26</v>
      </c>
      <c r="L21" s="12" t="s">
        <v>183</v>
      </c>
      <c r="M21" s="4">
        <v>171</v>
      </c>
      <c r="N21" s="4">
        <v>64.3</v>
      </c>
      <c r="O21" s="4"/>
      <c r="P21" s="13">
        <f t="shared" si="0"/>
        <v>60.65</v>
      </c>
      <c r="Q21" s="14">
        <v>1</v>
      </c>
      <c r="R21" s="3" t="s">
        <v>476</v>
      </c>
      <c r="S21" s="3" t="s">
        <v>505</v>
      </c>
      <c r="T21" s="3" t="s">
        <v>476</v>
      </c>
      <c r="U21" s="12" t="s">
        <v>513</v>
      </c>
      <c r="V21" s="15" t="s">
        <v>519</v>
      </c>
    </row>
    <row r="22" spans="1:22" s="5" customFormat="1" ht="24">
      <c r="A22" s="3">
        <v>20</v>
      </c>
      <c r="B22" s="3" t="s">
        <v>85</v>
      </c>
      <c r="C22" s="3" t="s">
        <v>33</v>
      </c>
      <c r="D22" s="3" t="s">
        <v>100</v>
      </c>
      <c r="E22" s="3" t="s">
        <v>31</v>
      </c>
      <c r="F22" s="3" t="s">
        <v>30</v>
      </c>
      <c r="G22" s="3" t="s">
        <v>70</v>
      </c>
      <c r="H22" s="3" t="s">
        <v>71</v>
      </c>
      <c r="I22" s="3" t="s">
        <v>72</v>
      </c>
      <c r="J22" s="3" t="s">
        <v>154</v>
      </c>
      <c r="K22" s="3" t="s">
        <v>92</v>
      </c>
      <c r="L22" s="3" t="s">
        <v>32</v>
      </c>
      <c r="M22" s="4">
        <v>177</v>
      </c>
      <c r="N22" s="4">
        <v>67.2</v>
      </c>
      <c r="O22" s="4"/>
      <c r="P22" s="9">
        <f t="shared" si="0"/>
        <v>63.1</v>
      </c>
      <c r="Q22" s="10">
        <v>1</v>
      </c>
      <c r="R22" s="3" t="s">
        <v>476</v>
      </c>
      <c r="S22" s="3" t="s">
        <v>505</v>
      </c>
      <c r="T22" s="3" t="s">
        <v>476</v>
      </c>
      <c r="U22" s="3" t="s">
        <v>476</v>
      </c>
      <c r="V22" s="7"/>
    </row>
    <row r="23" spans="1:22" s="5" customFormat="1" ht="24">
      <c r="A23" s="3">
        <v>21</v>
      </c>
      <c r="B23" s="3" t="s">
        <v>85</v>
      </c>
      <c r="C23" s="3" t="s">
        <v>33</v>
      </c>
      <c r="D23" s="3" t="s">
        <v>100</v>
      </c>
      <c r="E23" s="3" t="s">
        <v>40</v>
      </c>
      <c r="F23" s="3" t="s">
        <v>39</v>
      </c>
      <c r="G23" s="3" t="s">
        <v>70</v>
      </c>
      <c r="H23" s="3" t="s">
        <v>71</v>
      </c>
      <c r="I23" s="3" t="s">
        <v>76</v>
      </c>
      <c r="J23" s="3" t="s">
        <v>41</v>
      </c>
      <c r="K23" s="3" t="s">
        <v>123</v>
      </c>
      <c r="L23" s="3" t="s">
        <v>176</v>
      </c>
      <c r="M23" s="4">
        <v>135.5</v>
      </c>
      <c r="N23" s="4">
        <v>65.8</v>
      </c>
      <c r="O23" s="4"/>
      <c r="P23" s="9">
        <f t="shared" si="0"/>
        <v>55.483333333333334</v>
      </c>
      <c r="Q23" s="10">
        <v>2</v>
      </c>
      <c r="R23" s="3" t="s">
        <v>476</v>
      </c>
      <c r="S23" s="3" t="s">
        <v>505</v>
      </c>
      <c r="T23" s="3" t="s">
        <v>521</v>
      </c>
      <c r="U23" s="3" t="s">
        <v>476</v>
      </c>
      <c r="V23" s="7"/>
    </row>
    <row r="24" spans="1:22" s="5" customFormat="1" ht="24">
      <c r="A24" s="3">
        <v>22</v>
      </c>
      <c r="B24" s="3" t="s">
        <v>85</v>
      </c>
      <c r="C24" s="3" t="s">
        <v>33</v>
      </c>
      <c r="D24" s="3" t="s">
        <v>100</v>
      </c>
      <c r="E24" s="3" t="s">
        <v>37</v>
      </c>
      <c r="F24" s="3" t="s">
        <v>36</v>
      </c>
      <c r="G24" s="3" t="s">
        <v>70</v>
      </c>
      <c r="H24" s="3" t="s">
        <v>71</v>
      </c>
      <c r="I24" s="3" t="s">
        <v>76</v>
      </c>
      <c r="J24" s="3" t="s">
        <v>124</v>
      </c>
      <c r="K24" s="3" t="s">
        <v>38</v>
      </c>
      <c r="L24" s="3" t="s">
        <v>185</v>
      </c>
      <c r="M24" s="4">
        <v>141</v>
      </c>
      <c r="N24" s="4">
        <v>62.8</v>
      </c>
      <c r="O24" s="4"/>
      <c r="P24" s="9">
        <f t="shared" si="0"/>
        <v>54.9</v>
      </c>
      <c r="Q24" s="10">
        <v>3</v>
      </c>
      <c r="R24" s="3" t="s">
        <v>476</v>
      </c>
      <c r="S24" s="3" t="s">
        <v>505</v>
      </c>
      <c r="T24" s="3" t="s">
        <v>476</v>
      </c>
      <c r="U24" s="3" t="s">
        <v>476</v>
      </c>
      <c r="V24" s="7"/>
    </row>
    <row r="25" spans="1:22" s="5" customFormat="1" ht="36">
      <c r="A25" s="3">
        <v>23</v>
      </c>
      <c r="B25" s="3" t="s">
        <v>251</v>
      </c>
      <c r="C25" s="3" t="s">
        <v>298</v>
      </c>
      <c r="D25" s="3" t="s">
        <v>74</v>
      </c>
      <c r="E25" s="3" t="s">
        <v>300</v>
      </c>
      <c r="F25" s="3" t="s">
        <v>299</v>
      </c>
      <c r="G25" s="3" t="s">
        <v>70</v>
      </c>
      <c r="H25" s="3" t="s">
        <v>71</v>
      </c>
      <c r="I25" s="3" t="s">
        <v>76</v>
      </c>
      <c r="J25" s="3" t="s">
        <v>301</v>
      </c>
      <c r="K25" s="3" t="s">
        <v>84</v>
      </c>
      <c r="L25" s="3" t="s">
        <v>302</v>
      </c>
      <c r="M25" s="4">
        <v>165.5</v>
      </c>
      <c r="N25" s="4">
        <v>71.4</v>
      </c>
      <c r="O25" s="4"/>
      <c r="P25" s="9">
        <f aca="true" t="shared" si="1" ref="P25:P31">(M25/6)+(N25/2)</f>
        <v>63.28333333333333</v>
      </c>
      <c r="Q25" s="10">
        <v>1</v>
      </c>
      <c r="R25" s="3" t="s">
        <v>476</v>
      </c>
      <c r="S25" s="3" t="s">
        <v>505</v>
      </c>
      <c r="T25" s="3" t="s">
        <v>476</v>
      </c>
      <c r="U25" s="3" t="s">
        <v>512</v>
      </c>
      <c r="V25" s="7"/>
    </row>
    <row r="26" spans="1:22" s="5" customFormat="1" ht="36">
      <c r="A26" s="3">
        <v>24</v>
      </c>
      <c r="B26" s="3" t="s">
        <v>251</v>
      </c>
      <c r="C26" s="3" t="s">
        <v>298</v>
      </c>
      <c r="D26" s="3" t="s">
        <v>74</v>
      </c>
      <c r="E26" s="3" t="s">
        <v>297</v>
      </c>
      <c r="F26" s="3" t="s">
        <v>296</v>
      </c>
      <c r="G26" s="3" t="s">
        <v>70</v>
      </c>
      <c r="H26" s="3" t="s">
        <v>71</v>
      </c>
      <c r="I26" s="3" t="s">
        <v>76</v>
      </c>
      <c r="J26" s="3" t="s">
        <v>34</v>
      </c>
      <c r="K26" s="3" t="s">
        <v>84</v>
      </c>
      <c r="L26" s="3" t="s">
        <v>35</v>
      </c>
      <c r="M26" s="4">
        <v>170</v>
      </c>
      <c r="N26" s="4">
        <v>69</v>
      </c>
      <c r="O26" s="4"/>
      <c r="P26" s="9">
        <f t="shared" si="1"/>
        <v>62.83333333333333</v>
      </c>
      <c r="Q26" s="10">
        <v>2</v>
      </c>
      <c r="R26" s="3" t="s">
        <v>476</v>
      </c>
      <c r="S26" s="3" t="s">
        <v>505</v>
      </c>
      <c r="T26" s="3" t="s">
        <v>476</v>
      </c>
      <c r="U26" s="3" t="s">
        <v>476</v>
      </c>
      <c r="V26" s="7"/>
    </row>
    <row r="27" spans="1:22" s="5" customFormat="1" ht="36">
      <c r="A27" s="3">
        <v>25</v>
      </c>
      <c r="B27" s="3" t="s">
        <v>361</v>
      </c>
      <c r="C27" s="3" t="s">
        <v>362</v>
      </c>
      <c r="D27" s="3" t="s">
        <v>73</v>
      </c>
      <c r="E27" s="3" t="s">
        <v>358</v>
      </c>
      <c r="F27" s="3" t="s">
        <v>357</v>
      </c>
      <c r="G27" s="3" t="s">
        <v>70</v>
      </c>
      <c r="H27" s="3" t="s">
        <v>71</v>
      </c>
      <c r="I27" s="3" t="s">
        <v>76</v>
      </c>
      <c r="J27" s="3" t="s">
        <v>359</v>
      </c>
      <c r="K27" s="3" t="s">
        <v>99</v>
      </c>
      <c r="L27" s="3" t="s">
        <v>360</v>
      </c>
      <c r="M27" s="4">
        <v>181</v>
      </c>
      <c r="N27" s="4">
        <v>66.6</v>
      </c>
      <c r="O27" s="4"/>
      <c r="P27" s="9">
        <f t="shared" si="1"/>
        <v>63.46666666666667</v>
      </c>
      <c r="Q27" s="10">
        <v>1</v>
      </c>
      <c r="R27" s="3" t="s">
        <v>476</v>
      </c>
      <c r="S27" s="3" t="s">
        <v>505</v>
      </c>
      <c r="T27" s="3" t="s">
        <v>476</v>
      </c>
      <c r="U27" s="3" t="s">
        <v>476</v>
      </c>
      <c r="V27" s="7"/>
    </row>
    <row r="28" spans="1:22" s="16" customFormat="1" ht="24">
      <c r="A28" s="12">
        <v>26</v>
      </c>
      <c r="B28" s="12" t="s">
        <v>43</v>
      </c>
      <c r="C28" s="12" t="s">
        <v>44</v>
      </c>
      <c r="D28" s="12" t="s">
        <v>73</v>
      </c>
      <c r="E28" s="12" t="s">
        <v>46</v>
      </c>
      <c r="F28" s="3" t="s">
        <v>45</v>
      </c>
      <c r="G28" s="12" t="s">
        <v>70</v>
      </c>
      <c r="H28" s="12" t="s">
        <v>81</v>
      </c>
      <c r="I28" s="12" t="s">
        <v>72</v>
      </c>
      <c r="J28" s="12" t="s">
        <v>47</v>
      </c>
      <c r="K28" s="12" t="s">
        <v>84</v>
      </c>
      <c r="L28" s="12" t="s">
        <v>181</v>
      </c>
      <c r="M28" s="4">
        <v>135.5</v>
      </c>
      <c r="N28" s="4">
        <v>63.6</v>
      </c>
      <c r="O28" s="4"/>
      <c r="P28" s="13">
        <f t="shared" si="1"/>
        <v>54.38333333333333</v>
      </c>
      <c r="Q28" s="14">
        <v>1</v>
      </c>
      <c r="R28" s="3" t="s">
        <v>476</v>
      </c>
      <c r="S28" s="3" t="s">
        <v>505</v>
      </c>
      <c r="T28" s="3" t="s">
        <v>476</v>
      </c>
      <c r="U28" s="12" t="s">
        <v>518</v>
      </c>
      <c r="V28" s="15"/>
    </row>
    <row r="29" spans="1:22" s="5" customFormat="1" ht="36">
      <c r="A29" s="3">
        <v>27</v>
      </c>
      <c r="B29" s="3" t="s">
        <v>309</v>
      </c>
      <c r="C29" s="3" t="s">
        <v>310</v>
      </c>
      <c r="D29" s="3" t="s">
        <v>73</v>
      </c>
      <c r="E29" s="3" t="s">
        <v>304</v>
      </c>
      <c r="F29" s="3" t="s">
        <v>303</v>
      </c>
      <c r="G29" s="3" t="s">
        <v>70</v>
      </c>
      <c r="H29" s="3" t="s">
        <v>305</v>
      </c>
      <c r="I29" s="3" t="s">
        <v>76</v>
      </c>
      <c r="J29" s="3" t="s">
        <v>306</v>
      </c>
      <c r="K29" s="3" t="s">
        <v>308</v>
      </c>
      <c r="L29" s="3" t="s">
        <v>307</v>
      </c>
      <c r="M29" s="4">
        <v>164.5</v>
      </c>
      <c r="N29" s="4">
        <v>71.3</v>
      </c>
      <c r="O29" s="4"/>
      <c r="P29" s="9">
        <f t="shared" si="1"/>
        <v>63.06666666666666</v>
      </c>
      <c r="Q29" s="10">
        <v>1</v>
      </c>
      <c r="R29" s="3" t="s">
        <v>476</v>
      </c>
      <c r="S29" s="3" t="s">
        <v>505</v>
      </c>
      <c r="T29" s="3" t="s">
        <v>476</v>
      </c>
      <c r="U29" s="3" t="s">
        <v>476</v>
      </c>
      <c r="V29" s="7"/>
    </row>
    <row r="30" spans="1:22" s="5" customFormat="1" ht="24">
      <c r="A30" s="3">
        <v>28</v>
      </c>
      <c r="B30" s="3" t="s">
        <v>319</v>
      </c>
      <c r="C30" s="3" t="s">
        <v>320</v>
      </c>
      <c r="D30" s="3" t="s">
        <v>74</v>
      </c>
      <c r="E30" s="3" t="s">
        <v>317</v>
      </c>
      <c r="F30" s="3" t="s">
        <v>316</v>
      </c>
      <c r="G30" s="3" t="s">
        <v>70</v>
      </c>
      <c r="H30" s="3" t="s">
        <v>71</v>
      </c>
      <c r="I30" s="3" t="s">
        <v>76</v>
      </c>
      <c r="J30" s="3" t="s">
        <v>3</v>
      </c>
      <c r="K30" s="3" t="s">
        <v>163</v>
      </c>
      <c r="L30" s="3" t="s">
        <v>318</v>
      </c>
      <c r="M30" s="4">
        <v>172</v>
      </c>
      <c r="N30" s="4">
        <v>65.8</v>
      </c>
      <c r="O30" s="4"/>
      <c r="P30" s="9">
        <f t="shared" si="1"/>
        <v>61.56666666666666</v>
      </c>
      <c r="Q30" s="10">
        <v>1</v>
      </c>
      <c r="R30" s="3" t="s">
        <v>476</v>
      </c>
      <c r="S30" s="3" t="s">
        <v>505</v>
      </c>
      <c r="T30" s="3" t="s">
        <v>476</v>
      </c>
      <c r="U30" s="3" t="s">
        <v>476</v>
      </c>
      <c r="V30" s="7"/>
    </row>
    <row r="31" spans="1:22" s="5" customFormat="1" ht="24">
      <c r="A31" s="3">
        <v>29</v>
      </c>
      <c r="B31" s="3" t="s">
        <v>319</v>
      </c>
      <c r="C31" s="3" t="s">
        <v>320</v>
      </c>
      <c r="D31" s="3" t="s">
        <v>74</v>
      </c>
      <c r="E31" s="3" t="s">
        <v>322</v>
      </c>
      <c r="F31" s="3" t="s">
        <v>321</v>
      </c>
      <c r="G31" s="3" t="s">
        <v>70</v>
      </c>
      <c r="H31" s="3" t="s">
        <v>71</v>
      </c>
      <c r="I31" s="3" t="s">
        <v>72</v>
      </c>
      <c r="J31" s="3" t="s">
        <v>118</v>
      </c>
      <c r="K31" s="3" t="s">
        <v>111</v>
      </c>
      <c r="L31" s="3" t="s">
        <v>323</v>
      </c>
      <c r="M31" s="4">
        <v>142</v>
      </c>
      <c r="N31" s="4">
        <v>68.5</v>
      </c>
      <c r="O31" s="4"/>
      <c r="P31" s="9">
        <f t="shared" si="1"/>
        <v>57.91666666666667</v>
      </c>
      <c r="Q31" s="10">
        <v>2</v>
      </c>
      <c r="R31" s="3" t="s">
        <v>476</v>
      </c>
      <c r="S31" s="3" t="s">
        <v>505</v>
      </c>
      <c r="T31" s="3" t="s">
        <v>476</v>
      </c>
      <c r="U31" s="3" t="s">
        <v>476</v>
      </c>
      <c r="V31" s="7"/>
    </row>
    <row r="32" spans="1:22" s="16" customFormat="1" ht="24">
      <c r="A32" s="12">
        <v>30</v>
      </c>
      <c r="B32" s="12" t="s">
        <v>229</v>
      </c>
      <c r="C32" s="12" t="s">
        <v>230</v>
      </c>
      <c r="D32" s="12" t="s">
        <v>73</v>
      </c>
      <c r="E32" s="12" t="s">
        <v>226</v>
      </c>
      <c r="F32" s="3" t="s">
        <v>225</v>
      </c>
      <c r="G32" s="12" t="s">
        <v>70</v>
      </c>
      <c r="H32" s="12" t="s">
        <v>71</v>
      </c>
      <c r="I32" s="12" t="s">
        <v>72</v>
      </c>
      <c r="J32" s="12" t="s">
        <v>82</v>
      </c>
      <c r="K32" s="12" t="s">
        <v>228</v>
      </c>
      <c r="L32" s="12" t="s">
        <v>227</v>
      </c>
      <c r="M32" s="4">
        <v>125</v>
      </c>
      <c r="N32" s="4">
        <v>69.1</v>
      </c>
      <c r="O32" s="4"/>
      <c r="P32" s="13">
        <f aca="true" t="shared" si="2" ref="P32:P42">(M32/4)+(N32/2)</f>
        <v>65.8</v>
      </c>
      <c r="Q32" s="14">
        <v>1</v>
      </c>
      <c r="R32" s="3" t="s">
        <v>476</v>
      </c>
      <c r="S32" s="3"/>
      <c r="T32" s="3" t="s">
        <v>476</v>
      </c>
      <c r="U32" s="12" t="s">
        <v>518</v>
      </c>
      <c r="V32" s="15"/>
    </row>
    <row r="33" spans="1:22" s="5" customFormat="1" ht="24">
      <c r="A33" s="3">
        <v>31</v>
      </c>
      <c r="B33" s="3" t="s">
        <v>232</v>
      </c>
      <c r="C33" s="3" t="s">
        <v>233</v>
      </c>
      <c r="D33" s="3" t="s">
        <v>73</v>
      </c>
      <c r="E33" s="3" t="s">
        <v>235</v>
      </c>
      <c r="F33" s="3" t="s">
        <v>234</v>
      </c>
      <c r="G33" s="3" t="s">
        <v>70</v>
      </c>
      <c r="H33" s="3" t="s">
        <v>71</v>
      </c>
      <c r="I33" s="3" t="s">
        <v>72</v>
      </c>
      <c r="J33" s="3" t="s">
        <v>25</v>
      </c>
      <c r="K33" s="3" t="s">
        <v>222</v>
      </c>
      <c r="L33" s="3" t="s">
        <v>236</v>
      </c>
      <c r="M33" s="4">
        <v>126</v>
      </c>
      <c r="N33" s="4">
        <v>74</v>
      </c>
      <c r="O33" s="4"/>
      <c r="P33" s="9">
        <f t="shared" si="2"/>
        <v>68.5</v>
      </c>
      <c r="Q33" s="10">
        <v>1</v>
      </c>
      <c r="R33" s="3" t="s">
        <v>476</v>
      </c>
      <c r="S33" s="3"/>
      <c r="T33" s="3" t="s">
        <v>476</v>
      </c>
      <c r="U33" s="3" t="s">
        <v>476</v>
      </c>
      <c r="V33" s="7"/>
    </row>
    <row r="34" spans="1:22" s="5" customFormat="1" ht="24">
      <c r="A34" s="3">
        <v>32</v>
      </c>
      <c r="B34" s="3" t="s">
        <v>238</v>
      </c>
      <c r="C34" s="3" t="s">
        <v>239</v>
      </c>
      <c r="D34" s="3" t="s">
        <v>73</v>
      </c>
      <c r="E34" s="3" t="s">
        <v>241</v>
      </c>
      <c r="F34" s="3" t="s">
        <v>240</v>
      </c>
      <c r="G34" s="3" t="s">
        <v>70</v>
      </c>
      <c r="H34" s="3" t="s">
        <v>71</v>
      </c>
      <c r="I34" s="3" t="s">
        <v>72</v>
      </c>
      <c r="J34" s="3" t="s">
        <v>242</v>
      </c>
      <c r="K34" s="3" t="s">
        <v>38</v>
      </c>
      <c r="L34" s="3" t="s">
        <v>243</v>
      </c>
      <c r="M34" s="4">
        <v>123.5</v>
      </c>
      <c r="N34" s="4">
        <v>76</v>
      </c>
      <c r="O34" s="4"/>
      <c r="P34" s="9">
        <f t="shared" si="2"/>
        <v>68.875</v>
      </c>
      <c r="Q34" s="10">
        <v>1</v>
      </c>
      <c r="R34" s="3" t="s">
        <v>476</v>
      </c>
      <c r="S34" s="3"/>
      <c r="T34" s="3" t="s">
        <v>476</v>
      </c>
      <c r="U34" s="3" t="s">
        <v>476</v>
      </c>
      <c r="V34" s="7"/>
    </row>
    <row r="35" spans="1:22" s="5" customFormat="1" ht="24">
      <c r="A35" s="3">
        <v>33</v>
      </c>
      <c r="B35" s="3" t="s">
        <v>191</v>
      </c>
      <c r="C35" s="3" t="s">
        <v>192</v>
      </c>
      <c r="D35" s="3" t="s">
        <v>73</v>
      </c>
      <c r="E35" s="3" t="s">
        <v>189</v>
      </c>
      <c r="F35" s="3" t="s">
        <v>188</v>
      </c>
      <c r="G35" s="3" t="s">
        <v>70</v>
      </c>
      <c r="H35" s="3" t="s">
        <v>71</v>
      </c>
      <c r="I35" s="3" t="s">
        <v>72</v>
      </c>
      <c r="J35" s="3" t="s">
        <v>12</v>
      </c>
      <c r="K35" s="3" t="s">
        <v>92</v>
      </c>
      <c r="L35" s="3" t="s">
        <v>190</v>
      </c>
      <c r="M35" s="4">
        <v>124.5</v>
      </c>
      <c r="N35" s="4">
        <v>69.3</v>
      </c>
      <c r="O35" s="4"/>
      <c r="P35" s="9">
        <f t="shared" si="2"/>
        <v>65.775</v>
      </c>
      <c r="Q35" s="10">
        <v>1</v>
      </c>
      <c r="R35" s="3" t="s">
        <v>476</v>
      </c>
      <c r="S35" s="3"/>
      <c r="T35" s="3" t="s">
        <v>476</v>
      </c>
      <c r="U35" s="3" t="s">
        <v>476</v>
      </c>
      <c r="V35" s="7"/>
    </row>
    <row r="36" spans="1:22" s="5" customFormat="1" ht="24">
      <c r="A36" s="3">
        <v>34</v>
      </c>
      <c r="B36" s="3" t="s">
        <v>195</v>
      </c>
      <c r="C36" s="3" t="s">
        <v>196</v>
      </c>
      <c r="D36" s="3" t="s">
        <v>73</v>
      </c>
      <c r="E36" s="3" t="s">
        <v>194</v>
      </c>
      <c r="F36" s="3" t="s">
        <v>193</v>
      </c>
      <c r="G36" s="3" t="s">
        <v>70</v>
      </c>
      <c r="H36" s="3" t="s">
        <v>71</v>
      </c>
      <c r="I36" s="3" t="s">
        <v>72</v>
      </c>
      <c r="J36" s="3" t="s">
        <v>231</v>
      </c>
      <c r="K36" s="3" t="s">
        <v>224</v>
      </c>
      <c r="L36" s="3" t="s">
        <v>75</v>
      </c>
      <c r="M36" s="4">
        <v>107</v>
      </c>
      <c r="N36" s="4">
        <v>70.4</v>
      </c>
      <c r="O36" s="4"/>
      <c r="P36" s="9">
        <f t="shared" si="2"/>
        <v>61.95</v>
      </c>
      <c r="Q36" s="10">
        <v>1</v>
      </c>
      <c r="R36" s="3" t="s">
        <v>476</v>
      </c>
      <c r="S36" s="3"/>
      <c r="T36" s="3" t="s">
        <v>476</v>
      </c>
      <c r="U36" s="3" t="s">
        <v>476</v>
      </c>
      <c r="V36" s="7"/>
    </row>
    <row r="37" spans="1:22" s="5" customFormat="1" ht="24">
      <c r="A37" s="3">
        <v>35</v>
      </c>
      <c r="B37" s="3" t="s">
        <v>333</v>
      </c>
      <c r="C37" s="3" t="s">
        <v>334</v>
      </c>
      <c r="D37" s="4">
        <v>1</v>
      </c>
      <c r="E37" s="3" t="s">
        <v>487</v>
      </c>
      <c r="F37" s="3" t="s">
        <v>488</v>
      </c>
      <c r="G37" s="3" t="s">
        <v>70</v>
      </c>
      <c r="H37" s="3" t="s">
        <v>22</v>
      </c>
      <c r="I37" s="3" t="s">
        <v>76</v>
      </c>
      <c r="J37" s="3" t="s">
        <v>146</v>
      </c>
      <c r="K37" s="3" t="s">
        <v>182</v>
      </c>
      <c r="L37" s="3" t="s">
        <v>176</v>
      </c>
      <c r="M37" s="4">
        <v>102.5</v>
      </c>
      <c r="N37" s="4">
        <v>59.2</v>
      </c>
      <c r="O37" s="4"/>
      <c r="P37" s="9">
        <f t="shared" si="2"/>
        <v>55.225</v>
      </c>
      <c r="Q37" s="10">
        <v>1</v>
      </c>
      <c r="R37" s="3" t="s">
        <v>477</v>
      </c>
      <c r="S37" s="3"/>
      <c r="T37" s="3" t="s">
        <v>476</v>
      </c>
      <c r="U37" s="3" t="s">
        <v>476</v>
      </c>
      <c r="V37" s="7"/>
    </row>
    <row r="38" spans="1:22" s="5" customFormat="1" ht="36">
      <c r="A38" s="3">
        <v>36</v>
      </c>
      <c r="B38" s="3" t="s">
        <v>338</v>
      </c>
      <c r="C38" s="3" t="s">
        <v>339</v>
      </c>
      <c r="D38" s="3" t="s">
        <v>73</v>
      </c>
      <c r="E38" s="3" t="s">
        <v>336</v>
      </c>
      <c r="F38" s="3" t="s">
        <v>335</v>
      </c>
      <c r="G38" s="3" t="s">
        <v>70</v>
      </c>
      <c r="H38" s="3" t="s">
        <v>71</v>
      </c>
      <c r="I38" s="3" t="s">
        <v>76</v>
      </c>
      <c r="J38" s="3" t="s">
        <v>28</v>
      </c>
      <c r="K38" s="3" t="s">
        <v>169</v>
      </c>
      <c r="L38" s="3" t="s">
        <v>337</v>
      </c>
      <c r="M38" s="4">
        <v>108.5</v>
      </c>
      <c r="N38" s="4">
        <v>74.3</v>
      </c>
      <c r="O38" s="4"/>
      <c r="P38" s="9">
        <f t="shared" si="2"/>
        <v>64.275</v>
      </c>
      <c r="Q38" s="10">
        <v>1</v>
      </c>
      <c r="R38" s="3" t="s">
        <v>476</v>
      </c>
      <c r="S38" s="3"/>
      <c r="T38" s="3" t="s">
        <v>476</v>
      </c>
      <c r="U38" s="3" t="s">
        <v>476</v>
      </c>
      <c r="V38" s="7"/>
    </row>
    <row r="39" spans="1:22" s="5" customFormat="1" ht="24">
      <c r="A39" s="3">
        <v>37</v>
      </c>
      <c r="B39" s="3" t="s">
        <v>342</v>
      </c>
      <c r="C39" s="3" t="s">
        <v>343</v>
      </c>
      <c r="D39" s="3" t="s">
        <v>73</v>
      </c>
      <c r="E39" s="3" t="s">
        <v>341</v>
      </c>
      <c r="F39" s="3" t="s">
        <v>340</v>
      </c>
      <c r="G39" s="3" t="s">
        <v>70</v>
      </c>
      <c r="H39" s="3" t="s">
        <v>81</v>
      </c>
      <c r="I39" s="3" t="s">
        <v>72</v>
      </c>
      <c r="J39" s="3" t="s">
        <v>124</v>
      </c>
      <c r="K39" s="3" t="s">
        <v>177</v>
      </c>
      <c r="L39" s="3" t="s">
        <v>121</v>
      </c>
      <c r="M39" s="4">
        <v>109</v>
      </c>
      <c r="N39" s="4">
        <v>63.6</v>
      </c>
      <c r="O39" s="4"/>
      <c r="P39" s="9">
        <f t="shared" si="2"/>
        <v>59.05</v>
      </c>
      <c r="Q39" s="10">
        <v>1</v>
      </c>
      <c r="R39" s="3" t="s">
        <v>476</v>
      </c>
      <c r="S39" s="3"/>
      <c r="T39" s="3" t="s">
        <v>476</v>
      </c>
      <c r="U39" s="3" t="s">
        <v>476</v>
      </c>
      <c r="V39" s="7"/>
    </row>
    <row r="40" spans="1:22" s="5" customFormat="1" ht="24">
      <c r="A40" s="3">
        <v>38</v>
      </c>
      <c r="B40" s="3" t="s">
        <v>347</v>
      </c>
      <c r="C40" s="3" t="s">
        <v>348</v>
      </c>
      <c r="D40" s="3" t="s">
        <v>73</v>
      </c>
      <c r="E40" s="3" t="s">
        <v>346</v>
      </c>
      <c r="F40" s="3" t="s">
        <v>345</v>
      </c>
      <c r="G40" s="3" t="s">
        <v>70</v>
      </c>
      <c r="H40" s="3" t="s">
        <v>81</v>
      </c>
      <c r="I40" s="3" t="s">
        <v>72</v>
      </c>
      <c r="J40" s="3" t="s">
        <v>21</v>
      </c>
      <c r="K40" s="3" t="s">
        <v>84</v>
      </c>
      <c r="L40" s="3" t="s">
        <v>142</v>
      </c>
      <c r="M40" s="4">
        <v>131</v>
      </c>
      <c r="N40" s="4">
        <v>57.3</v>
      </c>
      <c r="O40" s="4"/>
      <c r="P40" s="9">
        <f t="shared" si="2"/>
        <v>61.4</v>
      </c>
      <c r="Q40" s="10">
        <v>1</v>
      </c>
      <c r="R40" s="3" t="s">
        <v>476</v>
      </c>
      <c r="S40" s="3"/>
      <c r="T40" s="3" t="s">
        <v>476</v>
      </c>
      <c r="U40" s="3" t="s">
        <v>476</v>
      </c>
      <c r="V40" s="7"/>
    </row>
    <row r="41" spans="1:22" s="5" customFormat="1" ht="24">
      <c r="A41" s="3">
        <v>39</v>
      </c>
      <c r="B41" s="3" t="s">
        <v>349</v>
      </c>
      <c r="C41" s="3" t="s">
        <v>350</v>
      </c>
      <c r="D41" s="3" t="s">
        <v>73</v>
      </c>
      <c r="E41" s="3" t="s">
        <v>352</v>
      </c>
      <c r="F41" s="3" t="s">
        <v>351</v>
      </c>
      <c r="G41" s="3" t="s">
        <v>70</v>
      </c>
      <c r="H41" s="3" t="s">
        <v>81</v>
      </c>
      <c r="I41" s="3" t="s">
        <v>72</v>
      </c>
      <c r="J41" s="3" t="s">
        <v>216</v>
      </c>
      <c r="K41" s="3" t="s">
        <v>123</v>
      </c>
      <c r="L41" s="3" t="s">
        <v>77</v>
      </c>
      <c r="M41" s="4">
        <v>107</v>
      </c>
      <c r="N41" s="4">
        <v>69.7</v>
      </c>
      <c r="O41" s="4"/>
      <c r="P41" s="9">
        <f t="shared" si="2"/>
        <v>61.6</v>
      </c>
      <c r="Q41" s="10">
        <v>1</v>
      </c>
      <c r="R41" s="3" t="s">
        <v>476</v>
      </c>
      <c r="S41" s="3"/>
      <c r="T41" s="3" t="s">
        <v>476</v>
      </c>
      <c r="U41" s="3" t="s">
        <v>476</v>
      </c>
      <c r="V41" s="7"/>
    </row>
    <row r="42" spans="1:22" s="16" customFormat="1" ht="24">
      <c r="A42" s="12">
        <v>40</v>
      </c>
      <c r="B42" s="12" t="s">
        <v>355</v>
      </c>
      <c r="C42" s="12" t="s">
        <v>356</v>
      </c>
      <c r="D42" s="12" t="s">
        <v>73</v>
      </c>
      <c r="E42" s="12" t="s">
        <v>354</v>
      </c>
      <c r="F42" s="3" t="s">
        <v>353</v>
      </c>
      <c r="G42" s="12" t="s">
        <v>70</v>
      </c>
      <c r="H42" s="12" t="s">
        <v>71</v>
      </c>
      <c r="I42" s="12" t="s">
        <v>72</v>
      </c>
      <c r="J42" s="12" t="s">
        <v>101</v>
      </c>
      <c r="K42" s="12" t="s">
        <v>111</v>
      </c>
      <c r="L42" s="12" t="s">
        <v>106</v>
      </c>
      <c r="M42" s="4">
        <v>97.5</v>
      </c>
      <c r="N42" s="4">
        <v>61.4</v>
      </c>
      <c r="O42" s="4"/>
      <c r="P42" s="13">
        <f t="shared" si="2"/>
        <v>55.075</v>
      </c>
      <c r="Q42" s="14">
        <v>1</v>
      </c>
      <c r="R42" s="3" t="s">
        <v>476</v>
      </c>
      <c r="S42" s="3"/>
      <c r="T42" s="12" t="s">
        <v>511</v>
      </c>
      <c r="U42" s="12"/>
      <c r="V42" s="15" t="s">
        <v>515</v>
      </c>
    </row>
    <row r="43" spans="1:22" s="5" customFormat="1" ht="24">
      <c r="A43" s="3">
        <v>41</v>
      </c>
      <c r="B43" s="3" t="s">
        <v>314</v>
      </c>
      <c r="C43" s="3" t="s">
        <v>315</v>
      </c>
      <c r="D43" s="3" t="s">
        <v>73</v>
      </c>
      <c r="E43" s="3" t="s">
        <v>312</v>
      </c>
      <c r="F43" s="3" t="s">
        <v>311</v>
      </c>
      <c r="G43" s="3" t="s">
        <v>70</v>
      </c>
      <c r="H43" s="3" t="s">
        <v>71</v>
      </c>
      <c r="I43" s="3" t="s">
        <v>72</v>
      </c>
      <c r="J43" s="3" t="s">
        <v>204</v>
      </c>
      <c r="K43" s="3" t="s">
        <v>182</v>
      </c>
      <c r="L43" s="3" t="s">
        <v>313</v>
      </c>
      <c r="M43" s="4">
        <v>95</v>
      </c>
      <c r="N43" s="4">
        <v>69.2</v>
      </c>
      <c r="O43" s="4"/>
      <c r="P43" s="9">
        <f>(M43/4)+(N43/2)</f>
        <v>58.35</v>
      </c>
      <c r="Q43" s="10">
        <v>1</v>
      </c>
      <c r="R43" s="3" t="s">
        <v>476</v>
      </c>
      <c r="S43" s="3"/>
      <c r="T43" s="3" t="s">
        <v>476</v>
      </c>
      <c r="U43" s="3" t="s">
        <v>476</v>
      </c>
      <c r="V43" s="7"/>
    </row>
    <row r="44" spans="1:22" s="5" customFormat="1" ht="24">
      <c r="A44" s="3">
        <v>42</v>
      </c>
      <c r="B44" s="3" t="s">
        <v>255</v>
      </c>
      <c r="C44" s="3" t="s">
        <v>256</v>
      </c>
      <c r="D44" s="3" t="s">
        <v>100</v>
      </c>
      <c r="E44" s="3" t="s">
        <v>253</v>
      </c>
      <c r="F44" s="3" t="s">
        <v>252</v>
      </c>
      <c r="G44" s="3" t="s">
        <v>70</v>
      </c>
      <c r="H44" s="3" t="s">
        <v>71</v>
      </c>
      <c r="I44" s="3" t="s">
        <v>72</v>
      </c>
      <c r="J44" s="3" t="s">
        <v>254</v>
      </c>
      <c r="K44" s="3" t="s">
        <v>212</v>
      </c>
      <c r="L44" s="3" t="s">
        <v>77</v>
      </c>
      <c r="M44" s="4">
        <v>128.5</v>
      </c>
      <c r="N44" s="4">
        <v>72.3</v>
      </c>
      <c r="O44" s="4"/>
      <c r="P44" s="9">
        <f aca="true" t="shared" si="3" ref="P44:P55">(M44/4)+(N44/2)</f>
        <v>68.275</v>
      </c>
      <c r="Q44" s="10">
        <v>1</v>
      </c>
      <c r="R44" s="3" t="s">
        <v>480</v>
      </c>
      <c r="S44" s="3"/>
      <c r="T44" s="3" t="s">
        <v>476</v>
      </c>
      <c r="U44" s="3" t="s">
        <v>512</v>
      </c>
      <c r="V44" s="7"/>
    </row>
    <row r="45" spans="1:22" s="5" customFormat="1" ht="24">
      <c r="A45" s="3">
        <v>43</v>
      </c>
      <c r="B45" s="3" t="s">
        <v>255</v>
      </c>
      <c r="C45" s="3" t="s">
        <v>256</v>
      </c>
      <c r="D45" s="3" t="s">
        <v>100</v>
      </c>
      <c r="E45" s="3" t="s">
        <v>258</v>
      </c>
      <c r="F45" s="3" t="s">
        <v>257</v>
      </c>
      <c r="G45" s="3" t="s">
        <v>70</v>
      </c>
      <c r="H45" s="3" t="s">
        <v>71</v>
      </c>
      <c r="I45" s="3" t="s">
        <v>72</v>
      </c>
      <c r="J45" s="3" t="s">
        <v>101</v>
      </c>
      <c r="K45" s="3" t="s">
        <v>78</v>
      </c>
      <c r="L45" s="3" t="s">
        <v>106</v>
      </c>
      <c r="M45" s="4">
        <v>123.5</v>
      </c>
      <c r="N45" s="4">
        <v>70.1</v>
      </c>
      <c r="O45" s="4"/>
      <c r="P45" s="9">
        <f t="shared" si="3"/>
        <v>65.925</v>
      </c>
      <c r="Q45" s="10">
        <v>2</v>
      </c>
      <c r="R45" s="3" t="s">
        <v>476</v>
      </c>
      <c r="S45" s="3"/>
      <c r="T45" s="3" t="s">
        <v>476</v>
      </c>
      <c r="U45" s="3" t="s">
        <v>476</v>
      </c>
      <c r="V45" s="7"/>
    </row>
    <row r="46" spans="1:22" s="5" customFormat="1" ht="24">
      <c r="A46" s="3">
        <v>44</v>
      </c>
      <c r="B46" s="3" t="s">
        <v>255</v>
      </c>
      <c r="C46" s="3" t="s">
        <v>256</v>
      </c>
      <c r="D46" s="3" t="s">
        <v>100</v>
      </c>
      <c r="E46" s="3" t="s">
        <v>260</v>
      </c>
      <c r="F46" s="3" t="s">
        <v>259</v>
      </c>
      <c r="G46" s="3" t="s">
        <v>70</v>
      </c>
      <c r="H46" s="3" t="s">
        <v>71</v>
      </c>
      <c r="I46" s="3" t="s">
        <v>72</v>
      </c>
      <c r="J46" s="3" t="s">
        <v>9</v>
      </c>
      <c r="K46" s="3" t="s">
        <v>38</v>
      </c>
      <c r="L46" s="3" t="s">
        <v>261</v>
      </c>
      <c r="M46" s="4">
        <v>122</v>
      </c>
      <c r="N46" s="4">
        <v>65</v>
      </c>
      <c r="O46" s="4"/>
      <c r="P46" s="9">
        <f t="shared" si="3"/>
        <v>63</v>
      </c>
      <c r="Q46" s="10">
        <v>3</v>
      </c>
      <c r="R46" s="3" t="s">
        <v>476</v>
      </c>
      <c r="S46" s="3"/>
      <c r="T46" s="3" t="s">
        <v>476</v>
      </c>
      <c r="U46" s="3" t="s">
        <v>476</v>
      </c>
      <c r="V46" s="7"/>
    </row>
    <row r="47" spans="1:22" s="5" customFormat="1" ht="24">
      <c r="A47" s="3">
        <v>45</v>
      </c>
      <c r="B47" s="3" t="s">
        <v>255</v>
      </c>
      <c r="C47" s="3" t="s">
        <v>256</v>
      </c>
      <c r="D47" s="3" t="s">
        <v>100</v>
      </c>
      <c r="E47" s="3" t="s">
        <v>263</v>
      </c>
      <c r="F47" s="3" t="s">
        <v>262</v>
      </c>
      <c r="G47" s="3" t="s">
        <v>70</v>
      </c>
      <c r="H47" s="3" t="s">
        <v>71</v>
      </c>
      <c r="I47" s="3" t="s">
        <v>72</v>
      </c>
      <c r="J47" s="3" t="s">
        <v>0</v>
      </c>
      <c r="K47" s="3" t="s">
        <v>265</v>
      </c>
      <c r="L47" s="3" t="s">
        <v>264</v>
      </c>
      <c r="M47" s="4">
        <v>112</v>
      </c>
      <c r="N47" s="4">
        <v>68.8</v>
      </c>
      <c r="O47" s="4"/>
      <c r="P47" s="9">
        <f t="shared" si="3"/>
        <v>62.4</v>
      </c>
      <c r="Q47" s="10">
        <v>4</v>
      </c>
      <c r="R47" s="3" t="s">
        <v>476</v>
      </c>
      <c r="S47" s="3"/>
      <c r="T47" s="3" t="s">
        <v>476</v>
      </c>
      <c r="U47" s="3" t="s">
        <v>476</v>
      </c>
      <c r="V47" s="7"/>
    </row>
    <row r="48" spans="1:22" s="16" customFormat="1" ht="24">
      <c r="A48" s="12">
        <v>46</v>
      </c>
      <c r="B48" s="12" t="s">
        <v>268</v>
      </c>
      <c r="C48" s="12" t="s">
        <v>269</v>
      </c>
      <c r="D48" s="12" t="s">
        <v>73</v>
      </c>
      <c r="E48" s="12" t="s">
        <v>267</v>
      </c>
      <c r="F48" s="3" t="s">
        <v>266</v>
      </c>
      <c r="G48" s="12" t="s">
        <v>70</v>
      </c>
      <c r="H48" s="12" t="s">
        <v>71</v>
      </c>
      <c r="I48" s="12" t="s">
        <v>76</v>
      </c>
      <c r="J48" s="12" t="s">
        <v>3</v>
      </c>
      <c r="K48" s="12" t="s">
        <v>182</v>
      </c>
      <c r="L48" s="12" t="s">
        <v>344</v>
      </c>
      <c r="M48" s="4">
        <v>107</v>
      </c>
      <c r="N48" s="4">
        <v>65.8</v>
      </c>
      <c r="O48" s="4"/>
      <c r="P48" s="13">
        <f t="shared" si="3"/>
        <v>59.65</v>
      </c>
      <c r="Q48" s="14">
        <v>1</v>
      </c>
      <c r="R48" s="3" t="s">
        <v>476</v>
      </c>
      <c r="S48" s="3"/>
      <c r="T48" s="3" t="s">
        <v>476</v>
      </c>
      <c r="U48" s="12" t="s">
        <v>518</v>
      </c>
      <c r="V48" s="15"/>
    </row>
    <row r="49" spans="1:22" s="5" customFormat="1" ht="36">
      <c r="A49" s="3">
        <v>47</v>
      </c>
      <c r="B49" s="3" t="s">
        <v>272</v>
      </c>
      <c r="C49" s="3" t="s">
        <v>273</v>
      </c>
      <c r="D49" s="3" t="s">
        <v>73</v>
      </c>
      <c r="E49" s="3" t="s">
        <v>271</v>
      </c>
      <c r="F49" s="3" t="s">
        <v>270</v>
      </c>
      <c r="G49" s="3" t="s">
        <v>70</v>
      </c>
      <c r="H49" s="3" t="s">
        <v>71</v>
      </c>
      <c r="I49" s="3" t="s">
        <v>76</v>
      </c>
      <c r="J49" s="3" t="s">
        <v>332</v>
      </c>
      <c r="K49" s="3" t="s">
        <v>143</v>
      </c>
      <c r="L49" s="3" t="s">
        <v>215</v>
      </c>
      <c r="M49" s="4">
        <v>114</v>
      </c>
      <c r="N49" s="4">
        <v>66</v>
      </c>
      <c r="O49" s="4"/>
      <c r="P49" s="9">
        <f t="shared" si="3"/>
        <v>61.5</v>
      </c>
      <c r="Q49" s="10">
        <v>1</v>
      </c>
      <c r="R49" s="3" t="s">
        <v>476</v>
      </c>
      <c r="S49" s="3"/>
      <c r="T49" s="3" t="s">
        <v>476</v>
      </c>
      <c r="U49" s="3" t="s">
        <v>476</v>
      </c>
      <c r="V49" s="7"/>
    </row>
    <row r="50" spans="1:22" s="5" customFormat="1" ht="24">
      <c r="A50" s="3">
        <v>48</v>
      </c>
      <c r="B50" s="3" t="s">
        <v>210</v>
      </c>
      <c r="C50" s="3" t="s">
        <v>277</v>
      </c>
      <c r="D50" s="3" t="s">
        <v>73</v>
      </c>
      <c r="E50" s="3" t="s">
        <v>275</v>
      </c>
      <c r="F50" s="3" t="s">
        <v>274</v>
      </c>
      <c r="G50" s="3" t="s">
        <v>70</v>
      </c>
      <c r="H50" s="3" t="s">
        <v>71</v>
      </c>
      <c r="I50" s="3" t="s">
        <v>72</v>
      </c>
      <c r="J50" s="3" t="s">
        <v>276</v>
      </c>
      <c r="K50" s="3" t="s">
        <v>92</v>
      </c>
      <c r="L50" s="3" t="s">
        <v>103</v>
      </c>
      <c r="M50" s="4">
        <v>113.5</v>
      </c>
      <c r="N50" s="4">
        <v>62.8</v>
      </c>
      <c r="O50" s="4"/>
      <c r="P50" s="9">
        <f t="shared" si="3"/>
        <v>59.775</v>
      </c>
      <c r="Q50" s="10">
        <v>1</v>
      </c>
      <c r="R50" s="3" t="s">
        <v>476</v>
      </c>
      <c r="S50" s="3"/>
      <c r="T50" s="3" t="s">
        <v>476</v>
      </c>
      <c r="U50" s="3" t="s">
        <v>476</v>
      </c>
      <c r="V50" s="7"/>
    </row>
    <row r="51" spans="1:22" s="5" customFormat="1" ht="36">
      <c r="A51" s="3">
        <v>49</v>
      </c>
      <c r="B51" s="3" t="s">
        <v>210</v>
      </c>
      <c r="C51" s="3" t="s">
        <v>282</v>
      </c>
      <c r="D51" s="3" t="s">
        <v>74</v>
      </c>
      <c r="E51" s="3" t="s">
        <v>279</v>
      </c>
      <c r="F51" s="3" t="s">
        <v>278</v>
      </c>
      <c r="G51" s="3" t="s">
        <v>70</v>
      </c>
      <c r="H51" s="3" t="s">
        <v>71</v>
      </c>
      <c r="I51" s="3" t="s">
        <v>72</v>
      </c>
      <c r="J51" s="3" t="s">
        <v>280</v>
      </c>
      <c r="K51" s="3" t="s">
        <v>217</v>
      </c>
      <c r="L51" s="3" t="s">
        <v>281</v>
      </c>
      <c r="M51" s="4">
        <v>109.5</v>
      </c>
      <c r="N51" s="4">
        <v>66.8</v>
      </c>
      <c r="O51" s="4"/>
      <c r="P51" s="9">
        <f t="shared" si="3"/>
        <v>60.775</v>
      </c>
      <c r="Q51" s="10">
        <v>1</v>
      </c>
      <c r="R51" s="3" t="s">
        <v>479</v>
      </c>
      <c r="S51" s="3"/>
      <c r="T51" s="3" t="s">
        <v>476</v>
      </c>
      <c r="U51" s="3" t="s">
        <v>476</v>
      </c>
      <c r="V51" s="7"/>
    </row>
    <row r="52" spans="1:22" s="5" customFormat="1" ht="24">
      <c r="A52" s="3">
        <v>50</v>
      </c>
      <c r="B52" s="3" t="s">
        <v>210</v>
      </c>
      <c r="C52" s="3" t="s">
        <v>282</v>
      </c>
      <c r="D52" s="3" t="s">
        <v>74</v>
      </c>
      <c r="E52" s="3" t="s">
        <v>284</v>
      </c>
      <c r="F52" s="3" t="s">
        <v>283</v>
      </c>
      <c r="G52" s="3" t="s">
        <v>70</v>
      </c>
      <c r="H52" s="3" t="s">
        <v>71</v>
      </c>
      <c r="I52" s="3" t="s">
        <v>72</v>
      </c>
      <c r="J52" s="3" t="s">
        <v>285</v>
      </c>
      <c r="K52" s="3" t="s">
        <v>133</v>
      </c>
      <c r="L52" s="3" t="s">
        <v>286</v>
      </c>
      <c r="M52" s="4">
        <v>104</v>
      </c>
      <c r="N52" s="4">
        <v>68.8</v>
      </c>
      <c r="O52" s="4"/>
      <c r="P52" s="9">
        <f t="shared" si="3"/>
        <v>60.4</v>
      </c>
      <c r="Q52" s="10">
        <v>2</v>
      </c>
      <c r="R52" s="3" t="s">
        <v>476</v>
      </c>
      <c r="S52" s="3"/>
      <c r="T52" s="3" t="s">
        <v>476</v>
      </c>
      <c r="U52" s="3" t="s">
        <v>476</v>
      </c>
      <c r="V52" s="7"/>
    </row>
    <row r="53" spans="1:22" s="5" customFormat="1" ht="24">
      <c r="A53" s="3">
        <v>51</v>
      </c>
      <c r="B53" s="3" t="s">
        <v>210</v>
      </c>
      <c r="C53" s="3" t="s">
        <v>290</v>
      </c>
      <c r="D53" s="3" t="s">
        <v>87</v>
      </c>
      <c r="E53" s="3" t="s">
        <v>288</v>
      </c>
      <c r="F53" s="3" t="s">
        <v>287</v>
      </c>
      <c r="G53" s="3" t="s">
        <v>70</v>
      </c>
      <c r="H53" s="3" t="s">
        <v>71</v>
      </c>
      <c r="I53" s="3" t="s">
        <v>72</v>
      </c>
      <c r="J53" s="3" t="s">
        <v>144</v>
      </c>
      <c r="K53" s="3" t="s">
        <v>92</v>
      </c>
      <c r="L53" s="3" t="s">
        <v>289</v>
      </c>
      <c r="M53" s="4">
        <v>115.5</v>
      </c>
      <c r="N53" s="4">
        <v>66.9</v>
      </c>
      <c r="O53" s="4"/>
      <c r="P53" s="9">
        <f t="shared" si="3"/>
        <v>62.325</v>
      </c>
      <c r="Q53" s="10">
        <v>1</v>
      </c>
      <c r="R53" s="3" t="s">
        <v>476</v>
      </c>
      <c r="S53" s="3"/>
      <c r="T53" s="3" t="s">
        <v>476</v>
      </c>
      <c r="U53" s="3" t="s">
        <v>476</v>
      </c>
      <c r="V53" s="7"/>
    </row>
    <row r="54" spans="1:22" s="5" customFormat="1" ht="48">
      <c r="A54" s="3">
        <v>52</v>
      </c>
      <c r="B54" s="3" t="s">
        <v>210</v>
      </c>
      <c r="C54" s="3" t="s">
        <v>290</v>
      </c>
      <c r="D54" s="3" t="s">
        <v>87</v>
      </c>
      <c r="E54" s="3" t="s">
        <v>292</v>
      </c>
      <c r="F54" s="3" t="s">
        <v>291</v>
      </c>
      <c r="G54" s="3" t="s">
        <v>70</v>
      </c>
      <c r="H54" s="3" t="s">
        <v>71</v>
      </c>
      <c r="I54" s="3" t="s">
        <v>72</v>
      </c>
      <c r="J54" s="3" t="s">
        <v>293</v>
      </c>
      <c r="K54" s="3" t="s">
        <v>122</v>
      </c>
      <c r="L54" s="3" t="s">
        <v>57</v>
      </c>
      <c r="M54" s="4">
        <v>108.5</v>
      </c>
      <c r="N54" s="4">
        <v>68.9</v>
      </c>
      <c r="O54" s="4"/>
      <c r="P54" s="9">
        <f t="shared" si="3"/>
        <v>61.575</v>
      </c>
      <c r="Q54" s="10">
        <v>2</v>
      </c>
      <c r="R54" s="3" t="s">
        <v>476</v>
      </c>
      <c r="S54" s="3"/>
      <c r="T54" s="3" t="s">
        <v>476</v>
      </c>
      <c r="U54" s="3" t="s">
        <v>476</v>
      </c>
      <c r="V54" s="7"/>
    </row>
    <row r="55" spans="1:22" s="5" customFormat="1" ht="24">
      <c r="A55" s="3">
        <v>53</v>
      </c>
      <c r="B55" s="3" t="s">
        <v>210</v>
      </c>
      <c r="C55" s="3" t="s">
        <v>290</v>
      </c>
      <c r="D55" s="3" t="s">
        <v>87</v>
      </c>
      <c r="E55" s="3" t="s">
        <v>295</v>
      </c>
      <c r="F55" s="3" t="s">
        <v>294</v>
      </c>
      <c r="G55" s="3" t="s">
        <v>70</v>
      </c>
      <c r="H55" s="3" t="s">
        <v>71</v>
      </c>
      <c r="I55" s="3" t="s">
        <v>72</v>
      </c>
      <c r="J55" s="3" t="s">
        <v>211</v>
      </c>
      <c r="K55" s="3" t="s">
        <v>2</v>
      </c>
      <c r="L55" s="3" t="s">
        <v>106</v>
      </c>
      <c r="M55" s="4">
        <v>105</v>
      </c>
      <c r="N55" s="4">
        <v>68.9</v>
      </c>
      <c r="O55" s="4"/>
      <c r="P55" s="9">
        <f t="shared" si="3"/>
        <v>60.7</v>
      </c>
      <c r="Q55" s="10">
        <v>3</v>
      </c>
      <c r="R55" s="3" t="s">
        <v>476</v>
      </c>
      <c r="S55" s="3"/>
      <c r="T55" s="3" t="s">
        <v>476</v>
      </c>
      <c r="U55" s="3" t="s">
        <v>476</v>
      </c>
      <c r="V55" s="7"/>
    </row>
    <row r="56" spans="1:22" s="16" customFormat="1" ht="24">
      <c r="A56" s="12">
        <v>54</v>
      </c>
      <c r="B56" s="12" t="s">
        <v>379</v>
      </c>
      <c r="C56" s="12" t="s">
        <v>380</v>
      </c>
      <c r="D56" s="12" t="s">
        <v>73</v>
      </c>
      <c r="E56" s="12" t="s">
        <v>378</v>
      </c>
      <c r="F56" s="3" t="s">
        <v>377</v>
      </c>
      <c r="G56" s="12" t="s">
        <v>70</v>
      </c>
      <c r="H56" s="12" t="s">
        <v>71</v>
      </c>
      <c r="I56" s="12" t="s">
        <v>72</v>
      </c>
      <c r="J56" s="12" t="s">
        <v>331</v>
      </c>
      <c r="K56" s="12" t="s">
        <v>244</v>
      </c>
      <c r="L56" s="12" t="s">
        <v>330</v>
      </c>
      <c r="M56" s="4">
        <v>132</v>
      </c>
      <c r="N56" s="4">
        <v>66.7</v>
      </c>
      <c r="O56" s="4"/>
      <c r="P56" s="13">
        <f aca="true" t="shared" si="4" ref="P56:P64">(M56/4)+(N56/2)</f>
        <v>66.35</v>
      </c>
      <c r="Q56" s="14">
        <v>1</v>
      </c>
      <c r="R56" s="3" t="s">
        <v>476</v>
      </c>
      <c r="S56" s="3"/>
      <c r="T56" s="12" t="s">
        <v>511</v>
      </c>
      <c r="U56" s="12"/>
      <c r="V56" s="15" t="s">
        <v>516</v>
      </c>
    </row>
    <row r="57" spans="1:22" s="5" customFormat="1" ht="24">
      <c r="A57" s="3">
        <v>55</v>
      </c>
      <c r="B57" s="3" t="s">
        <v>385</v>
      </c>
      <c r="C57" s="3" t="s">
        <v>386</v>
      </c>
      <c r="D57" s="3" t="s">
        <v>73</v>
      </c>
      <c r="E57" s="3" t="s">
        <v>383</v>
      </c>
      <c r="F57" s="3" t="s">
        <v>382</v>
      </c>
      <c r="G57" s="3" t="s">
        <v>70</v>
      </c>
      <c r="H57" s="3" t="s">
        <v>81</v>
      </c>
      <c r="I57" s="3" t="s">
        <v>72</v>
      </c>
      <c r="J57" s="3" t="s">
        <v>12</v>
      </c>
      <c r="K57" s="3" t="s">
        <v>221</v>
      </c>
      <c r="L57" s="3" t="s">
        <v>384</v>
      </c>
      <c r="M57" s="4">
        <v>134.5</v>
      </c>
      <c r="N57" s="4">
        <v>70.8</v>
      </c>
      <c r="O57" s="4"/>
      <c r="P57" s="9">
        <f t="shared" si="4"/>
        <v>69.025</v>
      </c>
      <c r="Q57" s="10">
        <v>1</v>
      </c>
      <c r="R57" s="3" t="s">
        <v>476</v>
      </c>
      <c r="S57" s="3"/>
      <c r="T57" s="3" t="s">
        <v>476</v>
      </c>
      <c r="U57" s="3" t="s">
        <v>476</v>
      </c>
      <c r="V57" s="7"/>
    </row>
    <row r="58" spans="1:22" s="5" customFormat="1" ht="24">
      <c r="A58" s="3">
        <v>56</v>
      </c>
      <c r="B58" s="3" t="s">
        <v>247</v>
      </c>
      <c r="C58" s="3" t="s">
        <v>248</v>
      </c>
      <c r="D58" s="3" t="s">
        <v>73</v>
      </c>
      <c r="E58" s="3" t="s">
        <v>246</v>
      </c>
      <c r="F58" s="3" t="s">
        <v>245</v>
      </c>
      <c r="G58" s="3" t="s">
        <v>70</v>
      </c>
      <c r="H58" s="3" t="s">
        <v>71</v>
      </c>
      <c r="I58" s="3" t="s">
        <v>72</v>
      </c>
      <c r="J58" s="3" t="s">
        <v>124</v>
      </c>
      <c r="K58" s="3" t="s">
        <v>58</v>
      </c>
      <c r="L58" s="3" t="s">
        <v>237</v>
      </c>
      <c r="M58" s="4">
        <v>128.5</v>
      </c>
      <c r="N58" s="4">
        <v>71</v>
      </c>
      <c r="O58" s="4"/>
      <c r="P58" s="9">
        <f t="shared" si="4"/>
        <v>67.625</v>
      </c>
      <c r="Q58" s="10">
        <v>1</v>
      </c>
      <c r="R58" s="3" t="s">
        <v>476</v>
      </c>
      <c r="S58" s="3"/>
      <c r="T58" s="3" t="s">
        <v>476</v>
      </c>
      <c r="U58" s="3" t="s">
        <v>476</v>
      </c>
      <c r="V58" s="7"/>
    </row>
    <row r="59" spans="1:22" s="16" customFormat="1" ht="24">
      <c r="A59" s="12">
        <v>57</v>
      </c>
      <c r="B59" s="12" t="s">
        <v>368</v>
      </c>
      <c r="C59" s="12" t="s">
        <v>369</v>
      </c>
      <c r="D59" s="12" t="s">
        <v>73</v>
      </c>
      <c r="E59" s="12" t="s">
        <v>371</v>
      </c>
      <c r="F59" s="3" t="s">
        <v>370</v>
      </c>
      <c r="G59" s="12" t="s">
        <v>70</v>
      </c>
      <c r="H59" s="12" t="s">
        <v>81</v>
      </c>
      <c r="I59" s="12" t="s">
        <v>72</v>
      </c>
      <c r="J59" s="12" t="s">
        <v>21</v>
      </c>
      <c r="K59" s="12" t="s">
        <v>84</v>
      </c>
      <c r="L59" s="12" t="s">
        <v>384</v>
      </c>
      <c r="M59" s="4">
        <v>107.5</v>
      </c>
      <c r="N59" s="4">
        <v>68.2</v>
      </c>
      <c r="O59" s="4"/>
      <c r="P59" s="13">
        <f t="shared" si="4"/>
        <v>60.975</v>
      </c>
      <c r="Q59" s="14">
        <v>1</v>
      </c>
      <c r="R59" s="3" t="s">
        <v>476</v>
      </c>
      <c r="S59" s="3"/>
      <c r="T59" s="3" t="s">
        <v>476</v>
      </c>
      <c r="U59" s="12" t="s">
        <v>518</v>
      </c>
      <c r="V59" s="15"/>
    </row>
    <row r="60" spans="1:22" s="5" customFormat="1" ht="36">
      <c r="A60" s="3">
        <v>58</v>
      </c>
      <c r="B60" s="3" t="s">
        <v>467</v>
      </c>
      <c r="C60" s="3" t="s">
        <v>468</v>
      </c>
      <c r="D60" s="3" t="s">
        <v>73</v>
      </c>
      <c r="E60" s="3" t="s">
        <v>466</v>
      </c>
      <c r="F60" s="3" t="s">
        <v>465</v>
      </c>
      <c r="G60" s="3" t="s">
        <v>70</v>
      </c>
      <c r="H60" s="3" t="s">
        <v>71</v>
      </c>
      <c r="I60" s="3" t="s">
        <v>72</v>
      </c>
      <c r="J60" s="3" t="s">
        <v>90</v>
      </c>
      <c r="K60" s="3" t="s">
        <v>92</v>
      </c>
      <c r="L60" s="3" t="s">
        <v>112</v>
      </c>
      <c r="M60" s="4">
        <v>123.5</v>
      </c>
      <c r="N60" s="4">
        <v>67.9</v>
      </c>
      <c r="O60" s="4"/>
      <c r="P60" s="9">
        <f t="shared" si="4"/>
        <v>64.825</v>
      </c>
      <c r="Q60" s="10">
        <v>1</v>
      </c>
      <c r="R60" s="3" t="s">
        <v>476</v>
      </c>
      <c r="S60" s="3"/>
      <c r="T60" s="3" t="s">
        <v>476</v>
      </c>
      <c r="U60" s="3" t="s">
        <v>476</v>
      </c>
      <c r="V60" s="7"/>
    </row>
    <row r="61" spans="1:22" s="5" customFormat="1" ht="36">
      <c r="A61" s="3">
        <v>59</v>
      </c>
      <c r="B61" s="3" t="s">
        <v>451</v>
      </c>
      <c r="C61" s="3" t="s">
        <v>452</v>
      </c>
      <c r="D61" s="3" t="s">
        <v>73</v>
      </c>
      <c r="E61" s="3" t="s">
        <v>454</v>
      </c>
      <c r="F61" s="3" t="s">
        <v>453</v>
      </c>
      <c r="G61" s="3" t="s">
        <v>70</v>
      </c>
      <c r="H61" s="3" t="s">
        <v>71</v>
      </c>
      <c r="I61" s="3" t="s">
        <v>72</v>
      </c>
      <c r="J61" s="3" t="s">
        <v>20</v>
      </c>
      <c r="K61" s="3" t="s">
        <v>84</v>
      </c>
      <c r="L61" s="3" t="s">
        <v>108</v>
      </c>
      <c r="M61" s="4">
        <v>109.5</v>
      </c>
      <c r="N61" s="4">
        <v>55.7</v>
      </c>
      <c r="O61" s="4"/>
      <c r="P61" s="9">
        <f t="shared" si="4"/>
        <v>55.225</v>
      </c>
      <c r="Q61" s="10">
        <v>1</v>
      </c>
      <c r="R61" s="3" t="s">
        <v>476</v>
      </c>
      <c r="S61" s="3"/>
      <c r="T61" s="3" t="s">
        <v>476</v>
      </c>
      <c r="U61" s="3" t="s">
        <v>476</v>
      </c>
      <c r="V61" s="7"/>
    </row>
    <row r="62" spans="1:22" s="5" customFormat="1" ht="24">
      <c r="A62" s="3">
        <v>60</v>
      </c>
      <c r="B62" s="3" t="s">
        <v>438</v>
      </c>
      <c r="C62" s="3" t="s">
        <v>439</v>
      </c>
      <c r="D62" s="3" t="s">
        <v>73</v>
      </c>
      <c r="E62" s="3" t="s">
        <v>436</v>
      </c>
      <c r="F62" s="3" t="s">
        <v>435</v>
      </c>
      <c r="G62" s="3" t="s">
        <v>70</v>
      </c>
      <c r="H62" s="3" t="s">
        <v>71</v>
      </c>
      <c r="I62" s="3" t="s">
        <v>72</v>
      </c>
      <c r="J62" s="3" t="s">
        <v>254</v>
      </c>
      <c r="K62" s="3" t="s">
        <v>223</v>
      </c>
      <c r="L62" s="3" t="s">
        <v>437</v>
      </c>
      <c r="M62" s="4">
        <v>122.5</v>
      </c>
      <c r="N62" s="4">
        <v>71.3</v>
      </c>
      <c r="O62" s="4"/>
      <c r="P62" s="9">
        <f t="shared" si="4"/>
        <v>66.275</v>
      </c>
      <c r="Q62" s="10">
        <v>1</v>
      </c>
      <c r="R62" s="3" t="s">
        <v>476</v>
      </c>
      <c r="S62" s="3"/>
      <c r="T62" s="3" t="s">
        <v>476</v>
      </c>
      <c r="U62" s="3" t="s">
        <v>476</v>
      </c>
      <c r="V62" s="7"/>
    </row>
    <row r="63" spans="1:22" s="5" customFormat="1" ht="24">
      <c r="A63" s="3">
        <v>61</v>
      </c>
      <c r="B63" s="3" t="s">
        <v>442</v>
      </c>
      <c r="C63" s="3" t="s">
        <v>443</v>
      </c>
      <c r="D63" s="3" t="s">
        <v>73</v>
      </c>
      <c r="E63" s="3" t="s">
        <v>441</v>
      </c>
      <c r="F63" s="3" t="s">
        <v>440</v>
      </c>
      <c r="G63" s="3" t="s">
        <v>70</v>
      </c>
      <c r="H63" s="3" t="s">
        <v>81</v>
      </c>
      <c r="I63" s="3" t="s">
        <v>72</v>
      </c>
      <c r="J63" s="3" t="s">
        <v>101</v>
      </c>
      <c r="K63" s="3" t="s">
        <v>111</v>
      </c>
      <c r="L63" s="3" t="s">
        <v>219</v>
      </c>
      <c r="M63" s="4">
        <v>90</v>
      </c>
      <c r="N63" s="4">
        <v>59.3</v>
      </c>
      <c r="O63" s="4"/>
      <c r="P63" s="9">
        <f t="shared" si="4"/>
        <v>52.15</v>
      </c>
      <c r="Q63" s="10">
        <v>1</v>
      </c>
      <c r="R63" s="3" t="s">
        <v>476</v>
      </c>
      <c r="S63" s="3"/>
      <c r="T63" s="3" t="s">
        <v>476</v>
      </c>
      <c r="U63" s="3" t="s">
        <v>511</v>
      </c>
      <c r="V63" s="7"/>
    </row>
    <row r="64" spans="1:22" s="5" customFormat="1" ht="36">
      <c r="A64" s="3">
        <v>62</v>
      </c>
      <c r="B64" s="3" t="s">
        <v>444</v>
      </c>
      <c r="C64" s="3" t="s">
        <v>445</v>
      </c>
      <c r="D64" s="3" t="s">
        <v>73</v>
      </c>
      <c r="E64" s="3" t="s">
        <v>447</v>
      </c>
      <c r="F64" s="3" t="s">
        <v>446</v>
      </c>
      <c r="G64" s="3" t="s">
        <v>70</v>
      </c>
      <c r="H64" s="3" t="s">
        <v>29</v>
      </c>
      <c r="I64" s="3" t="s">
        <v>76</v>
      </c>
      <c r="J64" s="3" t="s">
        <v>207</v>
      </c>
      <c r="K64" s="3" t="s">
        <v>129</v>
      </c>
      <c r="L64" s="3" t="s">
        <v>147</v>
      </c>
      <c r="M64" s="4">
        <v>102.5</v>
      </c>
      <c r="N64" s="4">
        <v>60.4</v>
      </c>
      <c r="O64" s="4"/>
      <c r="P64" s="9">
        <f t="shared" si="4"/>
        <v>55.825</v>
      </c>
      <c r="Q64" s="10">
        <v>1</v>
      </c>
      <c r="R64" s="3" t="s">
        <v>476</v>
      </c>
      <c r="S64" s="3"/>
      <c r="T64" s="3" t="s">
        <v>476</v>
      </c>
      <c r="U64" s="3" t="s">
        <v>476</v>
      </c>
      <c r="V64" s="7"/>
    </row>
    <row r="65" spans="1:22" s="5" customFormat="1" ht="24">
      <c r="A65" s="3">
        <v>63</v>
      </c>
      <c r="B65" s="3" t="s">
        <v>427</v>
      </c>
      <c r="C65" s="3" t="s">
        <v>429</v>
      </c>
      <c r="D65" s="3" t="s">
        <v>73</v>
      </c>
      <c r="E65" s="3" t="s">
        <v>42</v>
      </c>
      <c r="F65" s="3" t="s">
        <v>430</v>
      </c>
      <c r="G65" s="3" t="s">
        <v>70</v>
      </c>
      <c r="H65" s="3" t="s">
        <v>250</v>
      </c>
      <c r="I65" s="3" t="s">
        <v>72</v>
      </c>
      <c r="J65" s="3" t="s">
        <v>213</v>
      </c>
      <c r="K65" s="3" t="s">
        <v>111</v>
      </c>
      <c r="L65" s="3" t="s">
        <v>237</v>
      </c>
      <c r="M65" s="4">
        <v>127</v>
      </c>
      <c r="N65" s="4">
        <v>69.6</v>
      </c>
      <c r="O65" s="4">
        <v>80</v>
      </c>
      <c r="P65" s="9">
        <v>69.15</v>
      </c>
      <c r="Q65" s="10">
        <v>1</v>
      </c>
      <c r="R65" s="3" t="s">
        <v>476</v>
      </c>
      <c r="S65" s="3"/>
      <c r="T65" s="3" t="s">
        <v>476</v>
      </c>
      <c r="U65" s="3" t="s">
        <v>476</v>
      </c>
      <c r="V65" s="7"/>
    </row>
    <row r="66" spans="1:22" s="16" customFormat="1" ht="36">
      <c r="A66" s="12">
        <v>64</v>
      </c>
      <c r="B66" s="12" t="s">
        <v>427</v>
      </c>
      <c r="C66" s="12" t="s">
        <v>404</v>
      </c>
      <c r="D66" s="17">
        <v>1</v>
      </c>
      <c r="E66" s="12" t="s">
        <v>492</v>
      </c>
      <c r="F66" s="3" t="s">
        <v>493</v>
      </c>
      <c r="G66" s="12" t="s">
        <v>70</v>
      </c>
      <c r="H66" s="12" t="s">
        <v>81</v>
      </c>
      <c r="I66" s="12" t="s">
        <v>72</v>
      </c>
      <c r="J66" s="12" t="s">
        <v>494</v>
      </c>
      <c r="K66" s="12" t="s">
        <v>495</v>
      </c>
      <c r="L66" s="12" t="s">
        <v>496</v>
      </c>
      <c r="M66" s="4">
        <v>111.5</v>
      </c>
      <c r="N66" s="4">
        <v>66.8</v>
      </c>
      <c r="O66" s="4">
        <v>72</v>
      </c>
      <c r="P66" s="13">
        <v>62.58</v>
      </c>
      <c r="Q66" s="14">
        <v>1</v>
      </c>
      <c r="R66" s="3" t="s">
        <v>477</v>
      </c>
      <c r="S66" s="3"/>
      <c r="T66" s="3" t="s">
        <v>476</v>
      </c>
      <c r="U66" s="12" t="s">
        <v>511</v>
      </c>
      <c r="V66" s="15" t="s">
        <v>514</v>
      </c>
    </row>
    <row r="67" spans="1:22" s="16" customFormat="1" ht="33.75" customHeight="1">
      <c r="A67" s="12">
        <v>65</v>
      </c>
      <c r="B67" s="12" t="s">
        <v>427</v>
      </c>
      <c r="C67" s="12" t="s">
        <v>405</v>
      </c>
      <c r="D67" s="17">
        <v>1</v>
      </c>
      <c r="E67" s="12" t="s">
        <v>497</v>
      </c>
      <c r="F67" s="3" t="s">
        <v>498</v>
      </c>
      <c r="G67" s="12" t="s">
        <v>70</v>
      </c>
      <c r="H67" s="12" t="s">
        <v>81</v>
      </c>
      <c r="I67" s="12" t="s">
        <v>76</v>
      </c>
      <c r="J67" s="12" t="s">
        <v>499</v>
      </c>
      <c r="K67" s="12" t="s">
        <v>78</v>
      </c>
      <c r="L67" s="12" t="s">
        <v>500</v>
      </c>
      <c r="M67" s="4">
        <v>94</v>
      </c>
      <c r="N67" s="4">
        <v>58.2</v>
      </c>
      <c r="O67" s="4"/>
      <c r="P67" s="13">
        <f>(M67/4)+(N67/2)</f>
        <v>52.6</v>
      </c>
      <c r="Q67" s="14">
        <v>1</v>
      </c>
      <c r="R67" s="3" t="s">
        <v>477</v>
      </c>
      <c r="S67" s="3"/>
      <c r="T67" s="3" t="s">
        <v>476</v>
      </c>
      <c r="U67" s="16" t="s">
        <v>517</v>
      </c>
      <c r="V67" s="15"/>
    </row>
    <row r="68" spans="1:22" s="5" customFormat="1" ht="24">
      <c r="A68" s="3">
        <v>66</v>
      </c>
      <c r="B68" s="3" t="s">
        <v>406</v>
      </c>
      <c r="C68" s="3" t="s">
        <v>407</v>
      </c>
      <c r="D68" s="3" t="s">
        <v>73</v>
      </c>
      <c r="E68" s="3" t="s">
        <v>409</v>
      </c>
      <c r="F68" s="3" t="s">
        <v>408</v>
      </c>
      <c r="G68" s="3" t="s">
        <v>70</v>
      </c>
      <c r="H68" s="3" t="s">
        <v>81</v>
      </c>
      <c r="I68" s="3" t="s">
        <v>72</v>
      </c>
      <c r="J68" s="3" t="s">
        <v>376</v>
      </c>
      <c r="K68" s="3" t="s">
        <v>92</v>
      </c>
      <c r="L68" s="3" t="s">
        <v>59</v>
      </c>
      <c r="M68" s="4">
        <v>111.5</v>
      </c>
      <c r="N68" s="4">
        <v>66</v>
      </c>
      <c r="O68" s="4"/>
      <c r="P68" s="9">
        <f>(M68/4)+(N68/2)</f>
        <v>60.875</v>
      </c>
      <c r="Q68" s="10">
        <v>1</v>
      </c>
      <c r="R68" s="3" t="s">
        <v>476</v>
      </c>
      <c r="S68" s="3"/>
      <c r="T68" s="3" t="s">
        <v>476</v>
      </c>
      <c r="U68" s="3" t="s">
        <v>476</v>
      </c>
      <c r="V68" s="7"/>
    </row>
    <row r="69" spans="1:22" s="5" customFormat="1" ht="24">
      <c r="A69" s="3">
        <v>67</v>
      </c>
      <c r="B69" s="3" t="s">
        <v>410</v>
      </c>
      <c r="C69" s="3" t="s">
        <v>419</v>
      </c>
      <c r="D69" s="3" t="s">
        <v>73</v>
      </c>
      <c r="E69" s="3" t="s">
        <v>416</v>
      </c>
      <c r="F69" s="3" t="s">
        <v>415</v>
      </c>
      <c r="G69" s="3" t="s">
        <v>70</v>
      </c>
      <c r="H69" s="3" t="s">
        <v>71</v>
      </c>
      <c r="I69" s="3" t="s">
        <v>76</v>
      </c>
      <c r="J69" s="3" t="s">
        <v>417</v>
      </c>
      <c r="K69" s="3" t="s">
        <v>19</v>
      </c>
      <c r="L69" s="3" t="s">
        <v>418</v>
      </c>
      <c r="M69" s="4">
        <v>110.5</v>
      </c>
      <c r="N69" s="4">
        <v>65.6</v>
      </c>
      <c r="O69" s="4"/>
      <c r="P69" s="9">
        <f>(M69/4)+(N69/2)</f>
        <v>60.425</v>
      </c>
      <c r="Q69" s="10">
        <v>1</v>
      </c>
      <c r="R69" s="3" t="s">
        <v>476</v>
      </c>
      <c r="S69" s="3"/>
      <c r="T69" s="3" t="s">
        <v>476</v>
      </c>
      <c r="U69" s="3" t="s">
        <v>476</v>
      </c>
      <c r="V69" s="7"/>
    </row>
    <row r="70" spans="1:22" s="5" customFormat="1" ht="24">
      <c r="A70" s="3">
        <v>68</v>
      </c>
      <c r="B70" s="3" t="s">
        <v>424</v>
      </c>
      <c r="C70" s="3" t="s">
        <v>387</v>
      </c>
      <c r="D70" s="3" t="s">
        <v>73</v>
      </c>
      <c r="E70" s="3" t="s">
        <v>389</v>
      </c>
      <c r="F70" s="3" t="s">
        <v>388</v>
      </c>
      <c r="G70" s="3" t="s">
        <v>70</v>
      </c>
      <c r="H70" s="3" t="s">
        <v>81</v>
      </c>
      <c r="I70" s="3" t="s">
        <v>72</v>
      </c>
      <c r="J70" s="3" t="s">
        <v>20</v>
      </c>
      <c r="K70" s="3" t="s">
        <v>222</v>
      </c>
      <c r="L70" s="3" t="s">
        <v>113</v>
      </c>
      <c r="M70" s="4">
        <v>102.5</v>
      </c>
      <c r="N70" s="4">
        <v>53.5</v>
      </c>
      <c r="O70" s="4"/>
      <c r="P70" s="9">
        <f>(M70/4)+(N70/2)</f>
        <v>52.375</v>
      </c>
      <c r="Q70" s="10">
        <v>1</v>
      </c>
      <c r="R70" s="3" t="s">
        <v>476</v>
      </c>
      <c r="S70" s="3"/>
      <c r="T70" s="3" t="s">
        <v>476</v>
      </c>
      <c r="U70" s="3" t="s">
        <v>476</v>
      </c>
      <c r="V70" s="7"/>
    </row>
    <row r="71" spans="1:22" s="5" customFormat="1" ht="24">
      <c r="A71" s="3">
        <v>69</v>
      </c>
      <c r="B71" s="3" t="s">
        <v>391</v>
      </c>
      <c r="C71" s="3" t="s">
        <v>392</v>
      </c>
      <c r="D71" s="3" t="s">
        <v>73</v>
      </c>
      <c r="E71" s="3" t="s">
        <v>110</v>
      </c>
      <c r="F71" s="3" t="s">
        <v>390</v>
      </c>
      <c r="G71" s="3" t="s">
        <v>70</v>
      </c>
      <c r="H71" s="3" t="s">
        <v>81</v>
      </c>
      <c r="I71" s="3" t="s">
        <v>76</v>
      </c>
      <c r="J71" s="3" t="s">
        <v>208</v>
      </c>
      <c r="K71" s="3" t="s">
        <v>104</v>
      </c>
      <c r="L71" s="3" t="s">
        <v>183</v>
      </c>
      <c r="M71" s="4">
        <v>111</v>
      </c>
      <c r="N71" s="4">
        <v>65.6</v>
      </c>
      <c r="O71" s="4">
        <v>96</v>
      </c>
      <c r="P71" s="9">
        <v>68.15</v>
      </c>
      <c r="Q71" s="10">
        <v>1</v>
      </c>
      <c r="R71" s="3" t="s">
        <v>476</v>
      </c>
      <c r="S71" s="3"/>
      <c r="T71" s="3" t="s">
        <v>476</v>
      </c>
      <c r="U71" s="3" t="s">
        <v>476</v>
      </c>
      <c r="V71" s="7"/>
    </row>
    <row r="72" spans="1:22" s="16" customFormat="1" ht="24">
      <c r="A72" s="12">
        <v>70</v>
      </c>
      <c r="B72" s="12" t="s">
        <v>393</v>
      </c>
      <c r="C72" s="12" t="s">
        <v>475</v>
      </c>
      <c r="D72" s="12" t="s">
        <v>73</v>
      </c>
      <c r="E72" s="12" t="s">
        <v>474</v>
      </c>
      <c r="F72" s="3" t="s">
        <v>473</v>
      </c>
      <c r="G72" s="12" t="s">
        <v>70</v>
      </c>
      <c r="H72" s="12" t="s">
        <v>81</v>
      </c>
      <c r="I72" s="12" t="s">
        <v>72</v>
      </c>
      <c r="J72" s="12" t="s">
        <v>25</v>
      </c>
      <c r="K72" s="12" t="s">
        <v>114</v>
      </c>
      <c r="L72" s="12" t="s">
        <v>115</v>
      </c>
      <c r="M72" s="4">
        <v>105</v>
      </c>
      <c r="N72" s="4">
        <v>62.7</v>
      </c>
      <c r="O72" s="4"/>
      <c r="P72" s="13">
        <f aca="true" t="shared" si="5" ref="P72:P84">(M72/4)+(N72/2)</f>
        <v>57.6</v>
      </c>
      <c r="Q72" s="14">
        <v>1</v>
      </c>
      <c r="R72" s="3" t="s">
        <v>476</v>
      </c>
      <c r="S72" s="3"/>
      <c r="T72" s="3" t="s">
        <v>476</v>
      </c>
      <c r="U72" s="12" t="s">
        <v>518</v>
      </c>
      <c r="V72" s="15"/>
    </row>
    <row r="73" spans="1:22" s="5" customFormat="1" ht="24">
      <c r="A73" s="3">
        <v>71</v>
      </c>
      <c r="B73" s="3" t="s">
        <v>52</v>
      </c>
      <c r="C73" s="3" t="s">
        <v>53</v>
      </c>
      <c r="D73" s="3" t="s">
        <v>73</v>
      </c>
      <c r="E73" s="3" t="s">
        <v>49</v>
      </c>
      <c r="F73" s="3" t="s">
        <v>48</v>
      </c>
      <c r="G73" s="3" t="s">
        <v>50</v>
      </c>
      <c r="H73" s="3" t="s">
        <v>81</v>
      </c>
      <c r="I73" s="3" t="s">
        <v>72</v>
      </c>
      <c r="J73" s="3" t="s">
        <v>134</v>
      </c>
      <c r="K73" s="3" t="s">
        <v>84</v>
      </c>
      <c r="L73" s="3" t="s">
        <v>51</v>
      </c>
      <c r="M73" s="4">
        <v>136</v>
      </c>
      <c r="N73" s="4">
        <v>67.5</v>
      </c>
      <c r="O73" s="4"/>
      <c r="P73" s="9">
        <f t="shared" si="5"/>
        <v>67.75</v>
      </c>
      <c r="Q73" s="10">
        <v>1</v>
      </c>
      <c r="R73" s="3" t="s">
        <v>476</v>
      </c>
      <c r="S73" s="3"/>
      <c r="T73" s="3" t="s">
        <v>476</v>
      </c>
      <c r="U73" s="3" t="s">
        <v>476</v>
      </c>
      <c r="V73" s="7"/>
    </row>
    <row r="74" spans="1:22" s="5" customFormat="1" ht="24">
      <c r="A74" s="3">
        <v>72</v>
      </c>
      <c r="B74" s="3" t="s">
        <v>7</v>
      </c>
      <c r="C74" s="3" t="s">
        <v>8</v>
      </c>
      <c r="D74" s="3" t="s">
        <v>73</v>
      </c>
      <c r="E74" s="3" t="s">
        <v>5</v>
      </c>
      <c r="F74" s="3" t="s">
        <v>4</v>
      </c>
      <c r="G74" s="3" t="s">
        <v>50</v>
      </c>
      <c r="H74" s="3" t="s">
        <v>81</v>
      </c>
      <c r="I74" s="3" t="s">
        <v>72</v>
      </c>
      <c r="J74" s="3" t="s">
        <v>154</v>
      </c>
      <c r="K74" s="3" t="s">
        <v>220</v>
      </c>
      <c r="L74" s="3" t="s">
        <v>6</v>
      </c>
      <c r="M74" s="4">
        <v>134.5</v>
      </c>
      <c r="N74" s="4">
        <v>71.1</v>
      </c>
      <c r="O74" s="4"/>
      <c r="P74" s="9">
        <f t="shared" si="5"/>
        <v>69.175</v>
      </c>
      <c r="Q74" s="10">
        <v>1</v>
      </c>
      <c r="R74" s="3" t="s">
        <v>476</v>
      </c>
      <c r="S74" s="3"/>
      <c r="T74" s="3" t="s">
        <v>476</v>
      </c>
      <c r="U74" s="3" t="s">
        <v>476</v>
      </c>
      <c r="V74" s="7"/>
    </row>
    <row r="75" spans="1:22" s="5" customFormat="1" ht="24">
      <c r="A75" s="3">
        <v>73</v>
      </c>
      <c r="B75" s="3" t="s">
        <v>1</v>
      </c>
      <c r="C75" s="3" t="s">
        <v>209</v>
      </c>
      <c r="D75" s="4">
        <v>1</v>
      </c>
      <c r="E75" s="3" t="s">
        <v>484</v>
      </c>
      <c r="F75" s="3" t="s">
        <v>485</v>
      </c>
      <c r="G75" s="3" t="s">
        <v>50</v>
      </c>
      <c r="H75" s="3" t="s">
        <v>22</v>
      </c>
      <c r="I75" s="3" t="s">
        <v>72</v>
      </c>
      <c r="J75" s="3" t="s">
        <v>17</v>
      </c>
      <c r="K75" s="3" t="s">
        <v>122</v>
      </c>
      <c r="L75" s="3" t="s">
        <v>486</v>
      </c>
      <c r="M75" s="4">
        <v>118</v>
      </c>
      <c r="N75" s="4">
        <v>67.1</v>
      </c>
      <c r="O75" s="4"/>
      <c r="P75" s="9">
        <f t="shared" si="5"/>
        <v>63.05</v>
      </c>
      <c r="Q75" s="10">
        <v>1</v>
      </c>
      <c r="R75" s="3" t="s">
        <v>477</v>
      </c>
      <c r="S75" s="3"/>
      <c r="T75" s="3" t="s">
        <v>476</v>
      </c>
      <c r="U75" s="3" t="s">
        <v>476</v>
      </c>
      <c r="V75" s="7"/>
    </row>
    <row r="76" spans="1:22" s="5" customFormat="1" ht="36">
      <c r="A76" s="3">
        <v>74</v>
      </c>
      <c r="B76" s="3" t="s">
        <v>197</v>
      </c>
      <c r="C76" s="3" t="s">
        <v>198</v>
      </c>
      <c r="D76" s="3" t="s">
        <v>74</v>
      </c>
      <c r="E76" s="3" t="s">
        <v>203</v>
      </c>
      <c r="F76" s="3" t="s">
        <v>202</v>
      </c>
      <c r="G76" s="3" t="s">
        <v>50</v>
      </c>
      <c r="H76" s="3" t="s">
        <v>71</v>
      </c>
      <c r="I76" s="3" t="s">
        <v>76</v>
      </c>
      <c r="J76" s="3" t="s">
        <v>214</v>
      </c>
      <c r="K76" s="3" t="s">
        <v>143</v>
      </c>
      <c r="L76" s="3" t="s">
        <v>35</v>
      </c>
      <c r="M76" s="4">
        <v>118</v>
      </c>
      <c r="N76" s="4">
        <v>73.8</v>
      </c>
      <c r="O76" s="4"/>
      <c r="P76" s="9">
        <f t="shared" si="5"/>
        <v>66.4</v>
      </c>
      <c r="Q76" s="10">
        <v>1</v>
      </c>
      <c r="R76" s="3" t="s">
        <v>476</v>
      </c>
      <c r="S76" s="3"/>
      <c r="T76" s="3" t="s">
        <v>476</v>
      </c>
      <c r="U76" s="3" t="s">
        <v>476</v>
      </c>
      <c r="V76" s="7"/>
    </row>
    <row r="77" spans="1:22" s="5" customFormat="1" ht="24">
      <c r="A77" s="3">
        <v>75</v>
      </c>
      <c r="B77" s="3" t="s">
        <v>197</v>
      </c>
      <c r="C77" s="3" t="s">
        <v>198</v>
      </c>
      <c r="D77" s="3" t="s">
        <v>74</v>
      </c>
      <c r="E77" s="3" t="s">
        <v>200</v>
      </c>
      <c r="F77" s="3" t="s">
        <v>199</v>
      </c>
      <c r="G77" s="3" t="s">
        <v>50</v>
      </c>
      <c r="H77" s="3" t="s">
        <v>81</v>
      </c>
      <c r="I77" s="3" t="s">
        <v>72</v>
      </c>
      <c r="J77" s="3" t="s">
        <v>101</v>
      </c>
      <c r="K77" s="3" t="s">
        <v>122</v>
      </c>
      <c r="L77" s="3" t="s">
        <v>201</v>
      </c>
      <c r="M77" s="4">
        <v>118.5</v>
      </c>
      <c r="N77" s="4">
        <v>70.9</v>
      </c>
      <c r="O77" s="4"/>
      <c r="P77" s="9">
        <f t="shared" si="5"/>
        <v>65.075</v>
      </c>
      <c r="Q77" s="10">
        <v>2</v>
      </c>
      <c r="R77" s="3" t="s">
        <v>476</v>
      </c>
      <c r="S77" s="3"/>
      <c r="T77" s="3" t="s">
        <v>476</v>
      </c>
      <c r="U77" s="3" t="s">
        <v>476</v>
      </c>
      <c r="V77" s="7"/>
    </row>
    <row r="78" spans="1:22" s="16" customFormat="1" ht="36">
      <c r="A78" s="12">
        <v>76</v>
      </c>
      <c r="B78" s="12" t="s">
        <v>324</v>
      </c>
      <c r="C78" s="12" t="s">
        <v>325</v>
      </c>
      <c r="D78" s="12" t="s">
        <v>73</v>
      </c>
      <c r="E78" s="12" t="s">
        <v>327</v>
      </c>
      <c r="F78" s="12" t="s">
        <v>326</v>
      </c>
      <c r="G78" s="12" t="s">
        <v>50</v>
      </c>
      <c r="H78" s="12" t="s">
        <v>81</v>
      </c>
      <c r="I78" s="12" t="s">
        <v>55</v>
      </c>
      <c r="J78" s="12" t="s">
        <v>328</v>
      </c>
      <c r="K78" s="12" t="s">
        <v>329</v>
      </c>
      <c r="L78" s="12" t="s">
        <v>108</v>
      </c>
      <c r="M78" s="17">
        <v>123.5</v>
      </c>
      <c r="N78" s="17">
        <v>71</v>
      </c>
      <c r="O78" s="17"/>
      <c r="P78" s="13">
        <f t="shared" si="5"/>
        <v>66.375</v>
      </c>
      <c r="Q78" s="14">
        <v>1</v>
      </c>
      <c r="R78" s="12" t="s">
        <v>476</v>
      </c>
      <c r="S78" s="12"/>
      <c r="T78" s="12" t="s">
        <v>520</v>
      </c>
      <c r="U78" s="12"/>
      <c r="V78" s="15"/>
    </row>
    <row r="79" spans="1:22" s="16" customFormat="1" ht="24">
      <c r="A79" s="12">
        <v>77</v>
      </c>
      <c r="B79" s="12" t="s">
        <v>374</v>
      </c>
      <c r="C79" s="12" t="s">
        <v>375</v>
      </c>
      <c r="D79" s="12" t="s">
        <v>73</v>
      </c>
      <c r="E79" s="12" t="s">
        <v>373</v>
      </c>
      <c r="F79" s="3" t="s">
        <v>372</v>
      </c>
      <c r="G79" s="12" t="s">
        <v>50</v>
      </c>
      <c r="H79" s="12" t="s">
        <v>81</v>
      </c>
      <c r="I79" s="12" t="s">
        <v>72</v>
      </c>
      <c r="J79" s="12" t="s">
        <v>18</v>
      </c>
      <c r="K79" s="12" t="s">
        <v>223</v>
      </c>
      <c r="L79" s="12" t="s">
        <v>218</v>
      </c>
      <c r="M79" s="4">
        <v>131</v>
      </c>
      <c r="N79" s="4">
        <v>70.4</v>
      </c>
      <c r="O79" s="4"/>
      <c r="P79" s="13">
        <f t="shared" si="5"/>
        <v>67.95</v>
      </c>
      <c r="Q79" s="14">
        <v>1</v>
      </c>
      <c r="R79" s="3" t="s">
        <v>476</v>
      </c>
      <c r="S79" s="3"/>
      <c r="T79" s="3" t="s">
        <v>476</v>
      </c>
      <c r="U79" s="12" t="s">
        <v>510</v>
      </c>
      <c r="V79" s="15" t="s">
        <v>519</v>
      </c>
    </row>
    <row r="80" spans="1:22" s="16" customFormat="1" ht="24">
      <c r="A80" s="12">
        <v>78</v>
      </c>
      <c r="B80" s="12" t="s">
        <v>366</v>
      </c>
      <c r="C80" s="12" t="s">
        <v>367</v>
      </c>
      <c r="D80" s="12" t="s">
        <v>73</v>
      </c>
      <c r="E80" s="12" t="s">
        <v>364</v>
      </c>
      <c r="F80" s="3" t="s">
        <v>363</v>
      </c>
      <c r="G80" s="12" t="s">
        <v>50</v>
      </c>
      <c r="H80" s="12" t="s">
        <v>81</v>
      </c>
      <c r="I80" s="12" t="s">
        <v>72</v>
      </c>
      <c r="J80" s="12" t="s">
        <v>118</v>
      </c>
      <c r="K80" s="12" t="s">
        <v>111</v>
      </c>
      <c r="L80" s="12" t="s">
        <v>365</v>
      </c>
      <c r="M80" s="4">
        <v>127</v>
      </c>
      <c r="N80" s="4">
        <v>67.8</v>
      </c>
      <c r="O80" s="4"/>
      <c r="P80" s="13">
        <f t="shared" si="5"/>
        <v>65.65</v>
      </c>
      <c r="Q80" s="14">
        <v>1</v>
      </c>
      <c r="R80" s="3" t="s">
        <v>476</v>
      </c>
      <c r="S80" s="3"/>
      <c r="T80" s="3" t="s">
        <v>476</v>
      </c>
      <c r="U80" s="12" t="s">
        <v>518</v>
      </c>
      <c r="V80" s="15"/>
    </row>
    <row r="81" spans="1:22" s="5" customFormat="1" ht="36">
      <c r="A81" s="3">
        <v>79</v>
      </c>
      <c r="B81" s="3" t="s">
        <v>471</v>
      </c>
      <c r="C81" s="3" t="s">
        <v>472</v>
      </c>
      <c r="D81" s="3" t="s">
        <v>73</v>
      </c>
      <c r="E81" s="3" t="s">
        <v>470</v>
      </c>
      <c r="F81" s="3" t="s">
        <v>469</v>
      </c>
      <c r="G81" s="3" t="s">
        <v>50</v>
      </c>
      <c r="H81" s="3" t="s">
        <v>71</v>
      </c>
      <c r="I81" s="3" t="s">
        <v>72</v>
      </c>
      <c r="J81" s="3" t="s">
        <v>124</v>
      </c>
      <c r="K81" s="3" t="s">
        <v>129</v>
      </c>
      <c r="L81" s="3" t="s">
        <v>249</v>
      </c>
      <c r="M81" s="4">
        <v>121</v>
      </c>
      <c r="N81" s="4">
        <v>73.8</v>
      </c>
      <c r="O81" s="4"/>
      <c r="P81" s="9">
        <f t="shared" si="5"/>
        <v>67.15</v>
      </c>
      <c r="Q81" s="10">
        <v>1</v>
      </c>
      <c r="R81" s="3" t="s">
        <v>476</v>
      </c>
      <c r="S81" s="3"/>
      <c r="T81" s="3" t="s">
        <v>476</v>
      </c>
      <c r="U81" s="3" t="s">
        <v>476</v>
      </c>
      <c r="V81" s="7"/>
    </row>
    <row r="82" spans="1:22" s="5" customFormat="1" ht="24">
      <c r="A82" s="3">
        <v>80</v>
      </c>
      <c r="B82" s="3" t="s">
        <v>455</v>
      </c>
      <c r="C82" s="3" t="s">
        <v>456</v>
      </c>
      <c r="D82" s="3" t="s">
        <v>73</v>
      </c>
      <c r="E82" s="3" t="s">
        <v>458</v>
      </c>
      <c r="F82" s="3" t="s">
        <v>457</v>
      </c>
      <c r="G82" s="3" t="s">
        <v>50</v>
      </c>
      <c r="H82" s="3" t="s">
        <v>22</v>
      </c>
      <c r="I82" s="3" t="s">
        <v>72</v>
      </c>
      <c r="J82" s="3" t="s">
        <v>18</v>
      </c>
      <c r="K82" s="3" t="s">
        <v>99</v>
      </c>
      <c r="L82" s="3" t="s">
        <v>56</v>
      </c>
      <c r="M82" s="4">
        <v>123.5</v>
      </c>
      <c r="N82" s="4">
        <v>68.8</v>
      </c>
      <c r="O82" s="4"/>
      <c r="P82" s="9">
        <f t="shared" si="5"/>
        <v>65.275</v>
      </c>
      <c r="Q82" s="10">
        <v>1</v>
      </c>
      <c r="R82" s="3" t="s">
        <v>476</v>
      </c>
      <c r="S82" s="3"/>
      <c r="T82" s="3" t="s">
        <v>476</v>
      </c>
      <c r="U82" s="3" t="s">
        <v>476</v>
      </c>
      <c r="V82" s="7"/>
    </row>
    <row r="83" spans="1:22" s="5" customFormat="1" ht="36">
      <c r="A83" s="3">
        <v>81</v>
      </c>
      <c r="B83" s="3" t="s">
        <v>459</v>
      </c>
      <c r="C83" s="3" t="s">
        <v>460</v>
      </c>
      <c r="D83" s="4">
        <v>1</v>
      </c>
      <c r="E83" s="3" t="s">
        <v>489</v>
      </c>
      <c r="F83" s="3" t="s">
        <v>490</v>
      </c>
      <c r="G83" s="3" t="s">
        <v>50</v>
      </c>
      <c r="H83" s="3" t="s">
        <v>81</v>
      </c>
      <c r="I83" s="3" t="s">
        <v>72</v>
      </c>
      <c r="J83" s="3" t="s">
        <v>491</v>
      </c>
      <c r="K83" s="3" t="s">
        <v>111</v>
      </c>
      <c r="L83" s="3" t="s">
        <v>113</v>
      </c>
      <c r="M83" s="4">
        <v>121</v>
      </c>
      <c r="N83" s="4">
        <v>70.3</v>
      </c>
      <c r="O83" s="4"/>
      <c r="P83" s="9">
        <f t="shared" si="5"/>
        <v>65.4</v>
      </c>
      <c r="Q83" s="10">
        <v>1</v>
      </c>
      <c r="R83" s="3" t="s">
        <v>477</v>
      </c>
      <c r="S83" s="3"/>
      <c r="T83" s="3" t="s">
        <v>476</v>
      </c>
      <c r="U83" s="3" t="s">
        <v>476</v>
      </c>
      <c r="V83" s="7"/>
    </row>
    <row r="84" spans="1:22" s="5" customFormat="1" ht="36">
      <c r="A84" s="3">
        <v>82</v>
      </c>
      <c r="B84" s="3" t="s">
        <v>431</v>
      </c>
      <c r="C84" s="3" t="s">
        <v>432</v>
      </c>
      <c r="D84" s="3" t="s">
        <v>73</v>
      </c>
      <c r="E84" s="3" t="s">
        <v>434</v>
      </c>
      <c r="F84" s="3" t="s">
        <v>433</v>
      </c>
      <c r="G84" s="3" t="s">
        <v>50</v>
      </c>
      <c r="H84" s="3" t="s">
        <v>71</v>
      </c>
      <c r="I84" s="3" t="s">
        <v>72</v>
      </c>
      <c r="J84" s="3" t="s">
        <v>184</v>
      </c>
      <c r="K84" s="3" t="s">
        <v>187</v>
      </c>
      <c r="L84" s="3" t="s">
        <v>117</v>
      </c>
      <c r="M84" s="4">
        <v>115</v>
      </c>
      <c r="N84" s="4">
        <v>67.9</v>
      </c>
      <c r="O84" s="4"/>
      <c r="P84" s="9">
        <f t="shared" si="5"/>
        <v>62.7</v>
      </c>
      <c r="Q84" s="10">
        <v>1</v>
      </c>
      <c r="R84" s="3" t="s">
        <v>476</v>
      </c>
      <c r="S84" s="3"/>
      <c r="T84" s="3" t="s">
        <v>476</v>
      </c>
      <c r="U84" s="3" t="s">
        <v>476</v>
      </c>
      <c r="V84" s="7"/>
    </row>
    <row r="85" spans="1:22" s="16" customFormat="1" ht="24">
      <c r="A85" s="12">
        <v>83</v>
      </c>
      <c r="B85" s="12" t="s">
        <v>427</v>
      </c>
      <c r="C85" s="12" t="s">
        <v>428</v>
      </c>
      <c r="D85" s="12" t="s">
        <v>73</v>
      </c>
      <c r="E85" s="12" t="s">
        <v>426</v>
      </c>
      <c r="F85" s="3" t="s">
        <v>425</v>
      </c>
      <c r="G85" s="12" t="s">
        <v>50</v>
      </c>
      <c r="H85" s="12" t="s">
        <v>81</v>
      </c>
      <c r="I85" s="12" t="s">
        <v>72</v>
      </c>
      <c r="J85" s="12" t="s">
        <v>145</v>
      </c>
      <c r="K85" s="12" t="s">
        <v>143</v>
      </c>
      <c r="L85" s="12" t="s">
        <v>113</v>
      </c>
      <c r="M85" s="4">
        <v>119.5</v>
      </c>
      <c r="N85" s="4">
        <v>63.8</v>
      </c>
      <c r="O85" s="4">
        <v>75</v>
      </c>
      <c r="P85" s="13">
        <v>64.58</v>
      </c>
      <c r="Q85" s="14">
        <v>1</v>
      </c>
      <c r="R85" s="3" t="s">
        <v>476</v>
      </c>
      <c r="S85" s="3"/>
      <c r="T85" s="3" t="s">
        <v>476</v>
      </c>
      <c r="U85" s="12" t="s">
        <v>518</v>
      </c>
      <c r="V85" s="15"/>
    </row>
    <row r="86" spans="1:22" s="16" customFormat="1" ht="24">
      <c r="A86" s="12">
        <v>84</v>
      </c>
      <c r="B86" s="12" t="s">
        <v>427</v>
      </c>
      <c r="C86" s="12" t="s">
        <v>402</v>
      </c>
      <c r="D86" s="12" t="s">
        <v>73</v>
      </c>
      <c r="E86" s="12" t="s">
        <v>399</v>
      </c>
      <c r="F86" s="12" t="s">
        <v>398</v>
      </c>
      <c r="G86" s="12" t="s">
        <v>50</v>
      </c>
      <c r="H86" s="12" t="s">
        <v>71</v>
      </c>
      <c r="I86" s="12" t="s">
        <v>72</v>
      </c>
      <c r="J86" s="12" t="s">
        <v>120</v>
      </c>
      <c r="K86" s="12" t="s">
        <v>401</v>
      </c>
      <c r="L86" s="12" t="s">
        <v>400</v>
      </c>
      <c r="M86" s="17">
        <v>121</v>
      </c>
      <c r="N86" s="17">
        <v>67.1</v>
      </c>
      <c r="O86" s="17"/>
      <c r="P86" s="13">
        <f>(M86/4)+(N86/2)</f>
        <v>63.8</v>
      </c>
      <c r="Q86" s="14">
        <v>1</v>
      </c>
      <c r="R86" s="12" t="s">
        <v>476</v>
      </c>
      <c r="S86" s="12"/>
      <c r="T86" s="3" t="s">
        <v>476</v>
      </c>
      <c r="U86" s="12" t="s">
        <v>518</v>
      </c>
      <c r="V86" s="15"/>
    </row>
    <row r="87" spans="1:22" s="5" customFormat="1" ht="48">
      <c r="A87" s="3">
        <v>85</v>
      </c>
      <c r="B87" s="3" t="s">
        <v>410</v>
      </c>
      <c r="C87" s="3" t="s">
        <v>411</v>
      </c>
      <c r="D87" s="3" t="s">
        <v>73</v>
      </c>
      <c r="E87" s="3" t="s">
        <v>413</v>
      </c>
      <c r="F87" s="3" t="s">
        <v>412</v>
      </c>
      <c r="G87" s="3" t="s">
        <v>50</v>
      </c>
      <c r="H87" s="3" t="s">
        <v>71</v>
      </c>
      <c r="I87" s="3" t="s">
        <v>76</v>
      </c>
      <c r="J87" s="3" t="s">
        <v>206</v>
      </c>
      <c r="K87" s="3" t="s">
        <v>19</v>
      </c>
      <c r="L87" s="3" t="s">
        <v>414</v>
      </c>
      <c r="M87" s="4">
        <v>107</v>
      </c>
      <c r="N87" s="4">
        <v>63.5</v>
      </c>
      <c r="O87" s="4"/>
      <c r="P87" s="9">
        <f>(M87/4)+(N87/2)</f>
        <v>58.5</v>
      </c>
      <c r="Q87" s="10">
        <v>1</v>
      </c>
      <c r="R87" s="3" t="s">
        <v>476</v>
      </c>
      <c r="S87" s="3"/>
      <c r="T87" s="3" t="s">
        <v>476</v>
      </c>
      <c r="U87" s="3" t="s">
        <v>476</v>
      </c>
      <c r="V87" s="7"/>
    </row>
    <row r="88" spans="1:22" s="16" customFormat="1" ht="24">
      <c r="A88" s="12">
        <v>86</v>
      </c>
      <c r="B88" s="12" t="s">
        <v>422</v>
      </c>
      <c r="C88" s="12" t="s">
        <v>423</v>
      </c>
      <c r="D88" s="12" t="s">
        <v>73</v>
      </c>
      <c r="E88" s="12" t="s">
        <v>421</v>
      </c>
      <c r="F88" s="3" t="s">
        <v>420</v>
      </c>
      <c r="G88" s="12" t="s">
        <v>50</v>
      </c>
      <c r="H88" s="12" t="s">
        <v>81</v>
      </c>
      <c r="I88" s="12" t="s">
        <v>72</v>
      </c>
      <c r="J88" s="12" t="s">
        <v>54</v>
      </c>
      <c r="K88" s="12" t="s">
        <v>403</v>
      </c>
      <c r="L88" s="12" t="s">
        <v>103</v>
      </c>
      <c r="M88" s="4">
        <v>98.5</v>
      </c>
      <c r="N88" s="4">
        <v>60.6</v>
      </c>
      <c r="O88" s="4"/>
      <c r="P88" s="13">
        <f>(M88/4)+(N88/2)</f>
        <v>54.925</v>
      </c>
      <c r="Q88" s="14">
        <v>1</v>
      </c>
      <c r="R88" s="3" t="s">
        <v>476</v>
      </c>
      <c r="S88" s="3"/>
      <c r="T88" s="3" t="s">
        <v>476</v>
      </c>
      <c r="U88" s="12" t="s">
        <v>518</v>
      </c>
      <c r="V88" s="15"/>
    </row>
    <row r="89" spans="1:22" s="5" customFormat="1" ht="24">
      <c r="A89" s="3">
        <v>87</v>
      </c>
      <c r="B89" s="3" t="s">
        <v>393</v>
      </c>
      <c r="C89" s="3" t="s">
        <v>394</v>
      </c>
      <c r="D89" s="3" t="s">
        <v>73</v>
      </c>
      <c r="E89" s="3" t="s">
        <v>396</v>
      </c>
      <c r="F89" s="3" t="s">
        <v>395</v>
      </c>
      <c r="G89" s="3" t="s">
        <v>50</v>
      </c>
      <c r="H89" s="3" t="s">
        <v>81</v>
      </c>
      <c r="I89" s="3" t="s">
        <v>76</v>
      </c>
      <c r="J89" s="3" t="s">
        <v>381</v>
      </c>
      <c r="K89" s="3" t="s">
        <v>397</v>
      </c>
      <c r="L89" s="3" t="s">
        <v>103</v>
      </c>
      <c r="M89" s="4">
        <v>99.5</v>
      </c>
      <c r="N89" s="4">
        <v>51.3</v>
      </c>
      <c r="O89" s="4"/>
      <c r="P89" s="9">
        <f>(M89/4)+(N89/2)</f>
        <v>50.525</v>
      </c>
      <c r="Q89" s="10">
        <v>1</v>
      </c>
      <c r="R89" s="3" t="s">
        <v>476</v>
      </c>
      <c r="S89" s="3"/>
      <c r="T89" s="3" t="s">
        <v>476</v>
      </c>
      <c r="U89" s="3" t="s">
        <v>476</v>
      </c>
      <c r="V89" s="7"/>
    </row>
    <row r="90" spans="1:22" s="16" customFormat="1" ht="24">
      <c r="A90" s="12">
        <v>88</v>
      </c>
      <c r="B90" s="12" t="s">
        <v>463</v>
      </c>
      <c r="C90" s="12" t="s">
        <v>464</v>
      </c>
      <c r="D90" s="12" t="s">
        <v>73</v>
      </c>
      <c r="E90" s="12" t="s">
        <v>462</v>
      </c>
      <c r="F90" s="3" t="s">
        <v>461</v>
      </c>
      <c r="G90" s="12" t="s">
        <v>50</v>
      </c>
      <c r="H90" s="12" t="s">
        <v>81</v>
      </c>
      <c r="I90" s="12" t="s">
        <v>72</v>
      </c>
      <c r="J90" s="12" t="s">
        <v>206</v>
      </c>
      <c r="K90" s="12" t="s">
        <v>205</v>
      </c>
      <c r="L90" s="12" t="s">
        <v>113</v>
      </c>
      <c r="M90" s="4">
        <v>127</v>
      </c>
      <c r="N90" s="4">
        <v>56.9</v>
      </c>
      <c r="O90" s="4"/>
      <c r="P90" s="13">
        <f>(M90/4)+(N90/2)</f>
        <v>60.2</v>
      </c>
      <c r="Q90" s="14">
        <v>1</v>
      </c>
      <c r="R90" s="3" t="s">
        <v>476</v>
      </c>
      <c r="S90" s="3"/>
      <c r="T90" s="3" t="s">
        <v>476</v>
      </c>
      <c r="U90" s="12" t="s">
        <v>518</v>
      </c>
      <c r="V90" s="15"/>
    </row>
  </sheetData>
  <sheetProtection/>
  <autoFilter ref="A2:V90"/>
  <mergeCells count="1">
    <mergeCell ref="A1:V1"/>
  </mergeCells>
  <dataValidations count="1">
    <dataValidation type="list" allowBlank="1" showInputMessage="1" showErrorMessage="1" sqref="U89 R86:S90 U66 U87 R66:S72 U68:U71">
      <formula1>"合格,不合格,待定"</formula1>
    </dataValidation>
  </dataValidations>
  <printOptions/>
  <pageMargins left="0.5" right="0.28" top="0.45" bottom="0.41" header="0.42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xrp</dc:creator>
  <cp:keywords/>
  <dc:description/>
  <cp:lastModifiedBy>微软用户</cp:lastModifiedBy>
  <cp:lastPrinted>2018-07-31T08:48:47Z</cp:lastPrinted>
  <dcterms:created xsi:type="dcterms:W3CDTF">2018-07-24T10:27:29Z</dcterms:created>
  <dcterms:modified xsi:type="dcterms:W3CDTF">2018-08-10T08:59:42Z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