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500" tabRatio="687"/>
  </bookViews>
  <sheets>
    <sheet name="成绩公布" sheetId="12" r:id="rId1"/>
  </sheets>
  <definedNames>
    <definedName name="_xlnm._FilterDatabase" localSheetId="0" hidden="1">成绩公布!$A$2:$N$213</definedName>
    <definedName name="_xlnm.Print_Titles" localSheetId="0">成绩公布!$2:$2</definedName>
  </definedNames>
  <calcPr calcId="144525"/>
</workbook>
</file>

<file path=xl/sharedStrings.xml><?xml version="1.0" encoding="utf-8"?>
<sst xmlns="http://schemas.openxmlformats.org/spreadsheetml/2006/main" count="722">
  <si>
    <t>2018年嘉善县各级机关考试录用公务员面试成绩、总成绩</t>
  </si>
  <si>
    <t>试场号</t>
  </si>
  <si>
    <t>姓名</t>
  </si>
  <si>
    <t>面试序号</t>
  </si>
  <si>
    <t>报考单位</t>
  </si>
  <si>
    <t>报考职位</t>
  </si>
  <si>
    <t>准考证号</t>
  </si>
  <si>
    <t>笔试总成绩</t>
  </si>
  <si>
    <t>笔试总成绩÷2×40%</t>
  </si>
  <si>
    <t>面试   成绩</t>
  </si>
  <si>
    <r>
      <rPr>
        <sz val="11"/>
        <rFont val="宋体"/>
        <charset val="134"/>
      </rPr>
      <t xml:space="preserve">面试成绩  </t>
    </r>
    <r>
      <rPr>
        <sz val="11"/>
        <rFont val="Arial"/>
        <charset val="134"/>
      </rPr>
      <t>×</t>
    </r>
    <r>
      <rPr>
        <sz val="11"/>
        <rFont val="宋体"/>
        <charset val="134"/>
      </rPr>
      <t>60%</t>
    </r>
  </si>
  <si>
    <t>综合成绩（三位小数）</t>
  </si>
  <si>
    <t>总成绩</t>
  </si>
  <si>
    <t>名次</t>
  </si>
  <si>
    <t>参加体检标识</t>
  </si>
  <si>
    <t>钱嘉宽</t>
  </si>
  <si>
    <t>0602</t>
  </si>
  <si>
    <t>嘉善县安全生产监察大队</t>
  </si>
  <si>
    <r>
      <rPr>
        <sz val="9"/>
        <rFont val="宋体"/>
        <charset val="134"/>
      </rPr>
      <t>安全监察</t>
    </r>
    <r>
      <rPr>
        <sz val="9"/>
        <rFont val="Arial"/>
        <charset val="134"/>
      </rPr>
      <t>1</t>
    </r>
  </si>
  <si>
    <t>04201073615</t>
  </si>
  <si>
    <t>★</t>
  </si>
  <si>
    <t>姚冬伟</t>
  </si>
  <si>
    <t>0601</t>
  </si>
  <si>
    <t>04201064211</t>
  </si>
  <si>
    <t>沈杰</t>
  </si>
  <si>
    <t>0603</t>
  </si>
  <si>
    <t>04201060409</t>
  </si>
  <si>
    <t>金晓杰</t>
  </si>
  <si>
    <t>4403</t>
  </si>
  <si>
    <r>
      <rPr>
        <sz val="9"/>
        <rFont val="宋体"/>
        <charset val="134"/>
      </rPr>
      <t>安全监察</t>
    </r>
    <r>
      <rPr>
        <sz val="9"/>
        <rFont val="Arial"/>
        <charset val="134"/>
      </rPr>
      <t>2</t>
    </r>
  </si>
  <si>
    <t>04201062715</t>
  </si>
  <si>
    <t>徐平</t>
  </si>
  <si>
    <t>4401</t>
  </si>
  <si>
    <t>04201063630</t>
  </si>
  <si>
    <t>陶佳明</t>
  </si>
  <si>
    <t>4402</t>
  </si>
  <si>
    <t>04201060603</t>
  </si>
  <si>
    <t>陈梦月</t>
  </si>
  <si>
    <t>2001</t>
  </si>
  <si>
    <t>嘉善县财政支付（核算）中心</t>
  </si>
  <si>
    <t>财政管理</t>
  </si>
  <si>
    <t>04201073308</t>
  </si>
  <si>
    <t>吴洁</t>
  </si>
  <si>
    <t>2006</t>
  </si>
  <si>
    <t>04201062909</t>
  </si>
  <si>
    <t>黄素平</t>
  </si>
  <si>
    <t>2004</t>
  </si>
  <si>
    <t>04201062920</t>
  </si>
  <si>
    <t>黄依婷</t>
  </si>
  <si>
    <t>2003</t>
  </si>
  <si>
    <t>04201071620</t>
  </si>
  <si>
    <t>李燕飞</t>
  </si>
  <si>
    <t>2005</t>
  </si>
  <si>
    <t>04201062110</t>
  </si>
  <si>
    <t>王佳媛</t>
  </si>
  <si>
    <t>2002</t>
  </si>
  <si>
    <t>04201074125</t>
  </si>
  <si>
    <t>王晓青</t>
  </si>
  <si>
    <t>4701</t>
  </si>
  <si>
    <t>嘉善县畜牧兽医局</t>
  </si>
  <si>
    <t>动物检疫</t>
  </si>
  <si>
    <t>04201072014</t>
  </si>
  <si>
    <t>贾泽华</t>
  </si>
  <si>
    <t>4702</t>
  </si>
  <si>
    <t>04201070914</t>
  </si>
  <si>
    <t>李宁</t>
  </si>
  <si>
    <t>4703</t>
  </si>
  <si>
    <t>04201061717</t>
  </si>
  <si>
    <t>王卓君</t>
  </si>
  <si>
    <t>3203</t>
  </si>
  <si>
    <t>嘉善县地方税务局</t>
  </si>
  <si>
    <r>
      <rPr>
        <sz val="9"/>
        <rFont val="宋体"/>
        <charset val="134"/>
      </rPr>
      <t>基层税务执法</t>
    </r>
    <r>
      <rPr>
        <sz val="9"/>
        <rFont val="Arial"/>
        <charset val="134"/>
      </rPr>
      <t>1</t>
    </r>
  </si>
  <si>
    <t>04201064010</t>
  </si>
  <si>
    <t>吕佳敏</t>
  </si>
  <si>
    <t>3202</t>
  </si>
  <si>
    <t>04201074022</t>
  </si>
  <si>
    <t>邵成坚</t>
  </si>
  <si>
    <t>3201</t>
  </si>
  <si>
    <t>04201072026</t>
  </si>
  <si>
    <t>汪嘉杭</t>
  </si>
  <si>
    <t>5703</t>
  </si>
  <si>
    <r>
      <rPr>
        <sz val="9"/>
        <rFont val="宋体"/>
        <charset val="134"/>
      </rPr>
      <t>基层税务执法</t>
    </r>
    <r>
      <rPr>
        <sz val="9"/>
        <rFont val="Arial"/>
        <charset val="134"/>
      </rPr>
      <t>2</t>
    </r>
  </si>
  <si>
    <t>04201061806</t>
  </si>
  <si>
    <t>胡鸣洲</t>
  </si>
  <si>
    <t>5702</t>
  </si>
  <si>
    <t>04201064208</t>
  </si>
  <si>
    <t>卓佩怡</t>
  </si>
  <si>
    <t>5701</t>
  </si>
  <si>
    <t>04201063810</t>
  </si>
  <si>
    <t>杨茜</t>
  </si>
  <si>
    <t>5102</t>
  </si>
  <si>
    <t>嘉善县供销合作社联合社</t>
  </si>
  <si>
    <t>财务管理</t>
  </si>
  <si>
    <t>04201062712</t>
  </si>
  <si>
    <t>陆冰艳</t>
  </si>
  <si>
    <t>5101</t>
  </si>
  <si>
    <t>04201071329</t>
  </si>
  <si>
    <t>徐红</t>
  </si>
  <si>
    <t>5103</t>
  </si>
  <si>
    <t>04201071410</t>
  </si>
  <si>
    <t>张娇</t>
  </si>
  <si>
    <t>6102</t>
  </si>
  <si>
    <t>工作人员</t>
  </si>
  <si>
    <t>04201060102</t>
  </si>
  <si>
    <t>薛一蕊</t>
  </si>
  <si>
    <t>6101</t>
  </si>
  <si>
    <t>04201070407</t>
  </si>
  <si>
    <t>范佳艳</t>
  </si>
  <si>
    <t>6103</t>
  </si>
  <si>
    <t>04201062017</t>
  </si>
  <si>
    <t>蒋一都</t>
  </si>
  <si>
    <t>1304</t>
  </si>
  <si>
    <t>嘉善县国土资源局下属国土资源所</t>
  </si>
  <si>
    <r>
      <rPr>
        <sz val="9"/>
        <rFont val="宋体"/>
        <charset val="134"/>
      </rPr>
      <t>土地管理</t>
    </r>
    <r>
      <rPr>
        <sz val="9"/>
        <rFont val="Arial"/>
        <charset val="134"/>
      </rPr>
      <t>1</t>
    </r>
  </si>
  <si>
    <t>04201070711</t>
  </si>
  <si>
    <t>俞培</t>
  </si>
  <si>
    <t>1306</t>
  </si>
  <si>
    <t>04201062924</t>
  </si>
  <si>
    <t>宗西营</t>
  </si>
  <si>
    <t>1301</t>
  </si>
  <si>
    <t>04201074106</t>
  </si>
  <si>
    <t>秦晓静</t>
  </si>
  <si>
    <t>1305</t>
  </si>
  <si>
    <t>04201061012</t>
  </si>
  <si>
    <t>王增雨</t>
  </si>
  <si>
    <t>1302</t>
  </si>
  <si>
    <t>04201072726</t>
  </si>
  <si>
    <t>沈沛奇</t>
  </si>
  <si>
    <t>缺考</t>
  </si>
  <si>
    <t>04201064709</t>
  </si>
  <si>
    <t>——</t>
  </si>
  <si>
    <t>杜超</t>
  </si>
  <si>
    <t>3404</t>
  </si>
  <si>
    <r>
      <rPr>
        <sz val="9"/>
        <rFont val="宋体"/>
        <charset val="134"/>
      </rPr>
      <t>土地管理</t>
    </r>
    <r>
      <rPr>
        <sz val="9"/>
        <rFont val="Arial"/>
        <charset val="134"/>
      </rPr>
      <t>2</t>
    </r>
  </si>
  <si>
    <t>04201061005</t>
  </si>
  <si>
    <t>姜颖</t>
  </si>
  <si>
    <t>3402</t>
  </si>
  <si>
    <t>04201061714</t>
  </si>
  <si>
    <t>丁融坤</t>
  </si>
  <si>
    <t>3403</t>
  </si>
  <si>
    <t>04201064408</t>
  </si>
  <si>
    <t>王佳铖</t>
  </si>
  <si>
    <t>3405</t>
  </si>
  <si>
    <t>04201062818</t>
  </si>
  <si>
    <t>吕旭晖</t>
  </si>
  <si>
    <t>3401</t>
  </si>
  <si>
    <t>04201072206</t>
  </si>
  <si>
    <t>盛洁如</t>
  </si>
  <si>
    <t>3406</t>
  </si>
  <si>
    <t>04201072008</t>
  </si>
  <si>
    <t>屠建友</t>
  </si>
  <si>
    <t>2701</t>
  </si>
  <si>
    <r>
      <rPr>
        <sz val="9"/>
        <rFont val="宋体"/>
        <charset val="134"/>
      </rPr>
      <t>土地管理</t>
    </r>
    <r>
      <rPr>
        <sz val="9"/>
        <rFont val="Arial"/>
        <charset val="134"/>
      </rPr>
      <t>3</t>
    </r>
  </si>
  <si>
    <t>04201071911</t>
  </si>
  <si>
    <t>张启宁</t>
  </si>
  <si>
    <t>2702</t>
  </si>
  <si>
    <t>04201061313</t>
  </si>
  <si>
    <t>冯玥棋</t>
  </si>
  <si>
    <t>2704</t>
  </si>
  <si>
    <t>04201060615</t>
  </si>
  <si>
    <t>吴斌</t>
  </si>
  <si>
    <t>2703</t>
  </si>
  <si>
    <t>04201060405</t>
  </si>
  <si>
    <t>刘家和</t>
  </si>
  <si>
    <t>2705</t>
  </si>
  <si>
    <t>04201062508</t>
  </si>
  <si>
    <t>方颖瑜</t>
  </si>
  <si>
    <t>1203</t>
  </si>
  <si>
    <t>信息管理</t>
  </si>
  <si>
    <t>04201072004</t>
  </si>
  <si>
    <t>吴黎剑</t>
  </si>
  <si>
    <t>1201</t>
  </si>
  <si>
    <t>04201073823</t>
  </si>
  <si>
    <t>张琴</t>
  </si>
  <si>
    <t>1202</t>
  </si>
  <si>
    <t>04201060529</t>
  </si>
  <si>
    <t>孙丰泽</t>
  </si>
  <si>
    <t>1902</t>
  </si>
  <si>
    <t>嘉善县环境监察大队</t>
  </si>
  <si>
    <t>法律</t>
  </si>
  <si>
    <t>04201073115</t>
  </si>
  <si>
    <t>俞天怡</t>
  </si>
  <si>
    <t>1901</t>
  </si>
  <si>
    <t>04201062414</t>
  </si>
  <si>
    <t>徐彬蔚</t>
  </si>
  <si>
    <t>6202</t>
  </si>
  <si>
    <t>嘉善县计划生育协会</t>
  </si>
  <si>
    <t>文秘</t>
  </si>
  <si>
    <t>04201072420</t>
  </si>
  <si>
    <t>肖砚</t>
  </si>
  <si>
    <t>6201</t>
  </si>
  <si>
    <t>04201063924</t>
  </si>
  <si>
    <t>蒋菲</t>
  </si>
  <si>
    <t>4301</t>
  </si>
  <si>
    <t>嘉善县就业管理服务处</t>
  </si>
  <si>
    <t>04201070216</t>
  </si>
  <si>
    <t>安国瑾</t>
  </si>
  <si>
    <t>4303</t>
  </si>
  <si>
    <t>04201064703</t>
  </si>
  <si>
    <t>朱俊豪</t>
  </si>
  <si>
    <t>4302</t>
  </si>
  <si>
    <t>04201071912</t>
  </si>
  <si>
    <t>鲍瑞东</t>
  </si>
  <si>
    <t>3301</t>
  </si>
  <si>
    <t>嘉善县科学技术局</t>
  </si>
  <si>
    <t>科技管理</t>
  </si>
  <si>
    <t>04201072723</t>
  </si>
  <si>
    <t>刘天志</t>
  </si>
  <si>
    <t>3302</t>
  </si>
  <si>
    <t>04201061202</t>
  </si>
  <si>
    <t>蒋英杰</t>
  </si>
  <si>
    <t>3303</t>
  </si>
  <si>
    <t>04201060202</t>
  </si>
  <si>
    <t>沈肖</t>
  </si>
  <si>
    <t>5401</t>
  </si>
  <si>
    <t>嘉善县劳动保障监察大队</t>
  </si>
  <si>
    <t>劳动执法</t>
  </si>
  <si>
    <t>04201072126</t>
  </si>
  <si>
    <t>罗姣</t>
  </si>
  <si>
    <t>5402</t>
  </si>
  <si>
    <t>04201061524</t>
  </si>
  <si>
    <t>富王亚</t>
  </si>
  <si>
    <t>5403</t>
  </si>
  <si>
    <t>04201062012</t>
  </si>
  <si>
    <t>何伊宁</t>
  </si>
  <si>
    <t>5502</t>
  </si>
  <si>
    <t>嘉善县民政局</t>
  </si>
  <si>
    <t>04201060118</t>
  </si>
  <si>
    <t>孙天程</t>
  </si>
  <si>
    <t>5503</t>
  </si>
  <si>
    <t>04201062117</t>
  </si>
  <si>
    <t>张思嘉</t>
  </si>
  <si>
    <t>5501</t>
  </si>
  <si>
    <t>04201063319</t>
  </si>
  <si>
    <t>陈匡甲</t>
  </si>
  <si>
    <t>4501</t>
  </si>
  <si>
    <t>嘉善县农村社会经济调查队</t>
  </si>
  <si>
    <t>统计</t>
  </si>
  <si>
    <t>04201073010</t>
  </si>
  <si>
    <t>章剧敏</t>
  </si>
  <si>
    <t>4502</t>
  </si>
  <si>
    <t>04201061512</t>
  </si>
  <si>
    <t>倪彬</t>
  </si>
  <si>
    <t>4503</t>
  </si>
  <si>
    <t>04201073118</t>
  </si>
  <si>
    <t>方勇</t>
  </si>
  <si>
    <t>2503</t>
  </si>
  <si>
    <t>嘉善县农业行政执法大队</t>
  </si>
  <si>
    <t>农业执法</t>
  </si>
  <si>
    <t>04201061207</t>
  </si>
  <si>
    <t>李冬怡</t>
  </si>
  <si>
    <t>2502</t>
  </si>
  <si>
    <t>04201062202</t>
  </si>
  <si>
    <t>王一格</t>
  </si>
  <si>
    <t>2501</t>
  </si>
  <si>
    <t>04201062607</t>
  </si>
  <si>
    <t>陈恺玥</t>
  </si>
  <si>
    <t>4102</t>
  </si>
  <si>
    <t>嘉善县农业经济局</t>
  </si>
  <si>
    <t>档案管理</t>
  </si>
  <si>
    <t>04201070728</t>
  </si>
  <si>
    <t>金晶</t>
  </si>
  <si>
    <t>4101</t>
  </si>
  <si>
    <t>04201073205</t>
  </si>
  <si>
    <t>邹欧文</t>
  </si>
  <si>
    <t>04201071526</t>
  </si>
  <si>
    <t>王宝龙</t>
  </si>
  <si>
    <t>0202</t>
  </si>
  <si>
    <t>嘉善县人民法院</t>
  </si>
  <si>
    <r>
      <rPr>
        <sz val="9"/>
        <rFont val="宋体"/>
        <charset val="134"/>
      </rPr>
      <t>法官助理</t>
    </r>
    <r>
      <rPr>
        <sz val="9"/>
        <rFont val="Arial"/>
        <charset val="134"/>
      </rPr>
      <t>1</t>
    </r>
  </si>
  <si>
    <t>04201063906</t>
  </si>
  <si>
    <t>樊帅</t>
  </si>
  <si>
    <t>0201</t>
  </si>
  <si>
    <t>04201060404</t>
  </si>
  <si>
    <t>郁秋玉</t>
  </si>
  <si>
    <t>0102</t>
  </si>
  <si>
    <r>
      <rPr>
        <sz val="9"/>
        <rFont val="宋体"/>
        <charset val="134"/>
      </rPr>
      <t>法官助理</t>
    </r>
    <r>
      <rPr>
        <sz val="9"/>
        <rFont val="Arial"/>
        <charset val="134"/>
      </rPr>
      <t>2</t>
    </r>
  </si>
  <si>
    <t>04201061514</t>
  </si>
  <si>
    <t>苏晓勤</t>
  </si>
  <si>
    <t>0103</t>
  </si>
  <si>
    <t>04201063419</t>
  </si>
  <si>
    <t>吕楠</t>
  </si>
  <si>
    <t>0101</t>
  </si>
  <si>
    <t>04201060512</t>
  </si>
  <si>
    <t>沈晨宇</t>
  </si>
  <si>
    <t>0903</t>
  </si>
  <si>
    <t>法警</t>
  </si>
  <si>
    <t>04201063822</t>
  </si>
  <si>
    <t>陈说一</t>
  </si>
  <si>
    <t>0902</t>
  </si>
  <si>
    <t>04201064230</t>
  </si>
  <si>
    <t>汤亦斌</t>
  </si>
  <si>
    <t>0901</t>
  </si>
  <si>
    <t>04201062522</t>
  </si>
  <si>
    <t>钱李雳</t>
  </si>
  <si>
    <t>3502</t>
  </si>
  <si>
    <t>干事</t>
  </si>
  <si>
    <t>04201060711</t>
  </si>
  <si>
    <t>张琪</t>
  </si>
  <si>
    <t>3501</t>
  </si>
  <si>
    <t>04201072214</t>
  </si>
  <si>
    <t>王盛楠</t>
  </si>
  <si>
    <t>4802</t>
  </si>
  <si>
    <t>纪检</t>
  </si>
  <si>
    <t>04201072426</t>
  </si>
  <si>
    <t>吴开锦</t>
  </si>
  <si>
    <t>4801</t>
  </si>
  <si>
    <t>04201060128</t>
  </si>
  <si>
    <t>熊天姝</t>
  </si>
  <si>
    <t>1403</t>
  </si>
  <si>
    <t>04201070411</t>
  </si>
  <si>
    <t>许珂</t>
  </si>
  <si>
    <t>1401</t>
  </si>
  <si>
    <t>04201073924</t>
  </si>
  <si>
    <t>陆佳玲</t>
  </si>
  <si>
    <t>1402</t>
  </si>
  <si>
    <t>04201073817</t>
  </si>
  <si>
    <t>张鲁光</t>
  </si>
  <si>
    <t>2903</t>
  </si>
  <si>
    <t>嘉善县市场监督管理局（基层工商所）</t>
  </si>
  <si>
    <r>
      <rPr>
        <sz val="9"/>
        <rFont val="宋体"/>
        <charset val="134"/>
      </rPr>
      <t>基层执法</t>
    </r>
    <r>
      <rPr>
        <sz val="9"/>
        <rFont val="Arial"/>
        <charset val="134"/>
      </rPr>
      <t>1</t>
    </r>
  </si>
  <si>
    <t>04201062027</t>
  </si>
  <si>
    <t>陈天华</t>
  </si>
  <si>
    <t>2902</t>
  </si>
  <si>
    <t>04201062918</t>
  </si>
  <si>
    <t>张平</t>
  </si>
  <si>
    <t>2901</t>
  </si>
  <si>
    <t>04201072025</t>
  </si>
  <si>
    <t>叶云琦</t>
  </si>
  <si>
    <t>2203</t>
  </si>
  <si>
    <r>
      <rPr>
        <sz val="9"/>
        <rFont val="宋体"/>
        <charset val="134"/>
      </rPr>
      <t>基层执法</t>
    </r>
    <r>
      <rPr>
        <sz val="9"/>
        <rFont val="Arial"/>
        <charset val="134"/>
      </rPr>
      <t>2</t>
    </r>
  </si>
  <si>
    <t>04201061415</t>
  </si>
  <si>
    <t>曹佳燕</t>
  </si>
  <si>
    <t>2201</t>
  </si>
  <si>
    <t>04201061219</t>
  </si>
  <si>
    <t>杨逸新</t>
  </si>
  <si>
    <t>2202</t>
  </si>
  <si>
    <t>04201060901</t>
  </si>
  <si>
    <t>邵成超</t>
  </si>
  <si>
    <t>3601</t>
  </si>
  <si>
    <r>
      <rPr>
        <sz val="9"/>
        <rFont val="宋体"/>
        <charset val="134"/>
      </rPr>
      <t>基层执法</t>
    </r>
    <r>
      <rPr>
        <sz val="9"/>
        <rFont val="Arial"/>
        <charset val="134"/>
      </rPr>
      <t>3</t>
    </r>
  </si>
  <si>
    <t>04201060224</t>
  </si>
  <si>
    <t>梁柱源</t>
  </si>
  <si>
    <t>3602</t>
  </si>
  <si>
    <t>04201072315</t>
  </si>
  <si>
    <t>张建青</t>
  </si>
  <si>
    <t>3603</t>
  </si>
  <si>
    <t>04201063417</t>
  </si>
  <si>
    <t>陆娟</t>
  </si>
  <si>
    <t>1501</t>
  </si>
  <si>
    <r>
      <rPr>
        <sz val="9"/>
        <rFont val="宋体"/>
        <charset val="134"/>
      </rPr>
      <t>基层执法</t>
    </r>
    <r>
      <rPr>
        <sz val="9"/>
        <rFont val="Arial"/>
        <charset val="134"/>
      </rPr>
      <t>4</t>
    </r>
  </si>
  <si>
    <t>04201064319</t>
  </si>
  <si>
    <t>1503</t>
  </si>
  <si>
    <t>04201062314</t>
  </si>
  <si>
    <t>胡宇秋</t>
  </si>
  <si>
    <t>1502</t>
  </si>
  <si>
    <t>04201062106</t>
  </si>
  <si>
    <t>徐浦隽</t>
  </si>
  <si>
    <t>4201</t>
  </si>
  <si>
    <r>
      <rPr>
        <sz val="9"/>
        <rFont val="宋体"/>
        <charset val="134"/>
      </rPr>
      <t>基层执法</t>
    </r>
    <r>
      <rPr>
        <sz val="9"/>
        <rFont val="Arial"/>
        <charset val="134"/>
      </rPr>
      <t>5</t>
    </r>
  </si>
  <si>
    <t>04201070815</t>
  </si>
  <si>
    <t>4202</t>
  </si>
  <si>
    <t>04201072204</t>
  </si>
  <si>
    <t>黄意焘</t>
  </si>
  <si>
    <t>4203</t>
  </si>
  <si>
    <t>04201062028</t>
  </si>
  <si>
    <t>丁艺</t>
  </si>
  <si>
    <t>6001</t>
  </si>
  <si>
    <r>
      <rPr>
        <sz val="9"/>
        <rFont val="宋体"/>
        <charset val="134"/>
      </rPr>
      <t>基层执法</t>
    </r>
    <r>
      <rPr>
        <sz val="9"/>
        <rFont val="Arial"/>
        <charset val="134"/>
      </rPr>
      <t>6</t>
    </r>
  </si>
  <si>
    <t>04201074018</t>
  </si>
  <si>
    <t>周文怡</t>
  </si>
  <si>
    <t>6003</t>
  </si>
  <si>
    <t>04201063925</t>
  </si>
  <si>
    <t>卜宇虹</t>
  </si>
  <si>
    <t>6002</t>
  </si>
  <si>
    <t>04201070303</t>
  </si>
  <si>
    <t>周银莹</t>
  </si>
  <si>
    <t>5603</t>
  </si>
  <si>
    <t>嘉善县卫生和计划生育局</t>
  </si>
  <si>
    <t>04201071120</t>
  </si>
  <si>
    <t>陈蓓勤</t>
  </si>
  <si>
    <t>5602</t>
  </si>
  <si>
    <t>04201071011</t>
  </si>
  <si>
    <t>洪思思</t>
  </si>
  <si>
    <t>5601</t>
  </si>
  <si>
    <t>04201071928</t>
  </si>
  <si>
    <t>吴卓琪</t>
  </si>
  <si>
    <t>0503</t>
  </si>
  <si>
    <t>嘉善县卫生监督所</t>
  </si>
  <si>
    <t>卫生执法</t>
  </si>
  <si>
    <t>04201070515</t>
  </si>
  <si>
    <t>陆吕霖</t>
  </si>
  <si>
    <t>0501</t>
  </si>
  <si>
    <t>04201072226</t>
  </si>
  <si>
    <t>曹祎</t>
  </si>
  <si>
    <t>0502</t>
  </si>
  <si>
    <t>04201060619</t>
  </si>
  <si>
    <t>平阳</t>
  </si>
  <si>
    <t>2401</t>
  </si>
  <si>
    <t>嘉善县乡镇机关</t>
  </si>
  <si>
    <r>
      <rPr>
        <sz val="9"/>
        <rFont val="宋体"/>
        <charset val="134"/>
      </rPr>
      <t>干事</t>
    </r>
    <r>
      <rPr>
        <sz val="9"/>
        <rFont val="Arial"/>
        <charset val="134"/>
      </rPr>
      <t>1</t>
    </r>
  </si>
  <si>
    <t>04201072808</t>
  </si>
  <si>
    <t>沈梁</t>
  </si>
  <si>
    <t>2403</t>
  </si>
  <si>
    <t>04201063009</t>
  </si>
  <si>
    <t>蔡佳慧</t>
  </si>
  <si>
    <t>2402</t>
  </si>
  <si>
    <t>04201070406</t>
  </si>
  <si>
    <t>倪红</t>
  </si>
  <si>
    <t>3803</t>
  </si>
  <si>
    <r>
      <rPr>
        <sz val="9"/>
        <rFont val="宋体"/>
        <charset val="134"/>
      </rPr>
      <t>干事</t>
    </r>
    <r>
      <rPr>
        <sz val="9"/>
        <rFont val="Arial"/>
        <charset val="134"/>
      </rPr>
      <t>2</t>
    </r>
  </si>
  <si>
    <t>04201062429</t>
  </si>
  <si>
    <t>姚志益</t>
  </si>
  <si>
    <t>3802</t>
  </si>
  <si>
    <t>04201064609</t>
  </si>
  <si>
    <t>万伶俐</t>
  </si>
  <si>
    <t>3801</t>
  </si>
  <si>
    <t>04201072819</t>
  </si>
  <si>
    <t>金今</t>
  </si>
  <si>
    <t>2102</t>
  </si>
  <si>
    <r>
      <rPr>
        <sz val="9"/>
        <rFont val="宋体"/>
        <charset val="134"/>
      </rPr>
      <t>干事</t>
    </r>
    <r>
      <rPr>
        <sz val="9"/>
        <rFont val="Arial"/>
        <charset val="134"/>
      </rPr>
      <t>3</t>
    </r>
  </si>
  <si>
    <t>04201071002</t>
  </si>
  <si>
    <t>朱逸玮</t>
  </si>
  <si>
    <t>2101</t>
  </si>
  <si>
    <t>04201063112</t>
  </si>
  <si>
    <t>莫清斌</t>
  </si>
  <si>
    <t>4606</t>
  </si>
  <si>
    <r>
      <rPr>
        <sz val="9"/>
        <rFont val="宋体"/>
        <charset val="134"/>
      </rPr>
      <t>干事</t>
    </r>
    <r>
      <rPr>
        <sz val="9"/>
        <rFont val="Arial"/>
        <charset val="134"/>
      </rPr>
      <t>4</t>
    </r>
  </si>
  <si>
    <t>04201061526</t>
  </si>
  <si>
    <t>陆彪强</t>
  </si>
  <si>
    <t>4601</t>
  </si>
  <si>
    <t>04201072724</t>
  </si>
  <si>
    <t>朱学丛</t>
  </si>
  <si>
    <t>4603</t>
  </si>
  <si>
    <t>04201071611</t>
  </si>
  <si>
    <t>郁家树</t>
  </si>
  <si>
    <t>4605</t>
  </si>
  <si>
    <t>04201070517</t>
  </si>
  <si>
    <t>张俊杰</t>
  </si>
  <si>
    <t>4604</t>
  </si>
  <si>
    <t>04201063701</t>
  </si>
  <si>
    <t>刘诚宏</t>
  </si>
  <si>
    <t>4602</t>
  </si>
  <si>
    <t>04201061910</t>
  </si>
  <si>
    <t>曹扬</t>
  </si>
  <si>
    <t>2802</t>
  </si>
  <si>
    <r>
      <rPr>
        <sz val="9"/>
        <rFont val="宋体"/>
        <charset val="134"/>
      </rPr>
      <t>干事</t>
    </r>
    <r>
      <rPr>
        <sz val="9"/>
        <rFont val="Arial"/>
        <charset val="134"/>
      </rPr>
      <t>5</t>
    </r>
  </si>
  <si>
    <t>04201061811</t>
  </si>
  <si>
    <t>李朕</t>
  </si>
  <si>
    <t>2801</t>
  </si>
  <si>
    <t>04201060227</t>
  </si>
  <si>
    <t>包炳如</t>
  </si>
  <si>
    <t>2803</t>
  </si>
  <si>
    <t>04201062407</t>
  </si>
  <si>
    <t>朱鑫贤</t>
  </si>
  <si>
    <t>1702</t>
  </si>
  <si>
    <r>
      <rPr>
        <sz val="9"/>
        <rFont val="宋体"/>
        <charset val="134"/>
      </rPr>
      <t>干事</t>
    </r>
    <r>
      <rPr>
        <sz val="9"/>
        <rFont val="Arial"/>
        <charset val="134"/>
      </rPr>
      <t>6</t>
    </r>
  </si>
  <si>
    <t>04201064405</t>
  </si>
  <si>
    <t>胡超</t>
  </si>
  <si>
    <t>1701</t>
  </si>
  <si>
    <t>04201073401</t>
  </si>
  <si>
    <t>朱嘉辉</t>
  </si>
  <si>
    <t>1703</t>
  </si>
  <si>
    <t>04201071825</t>
  </si>
  <si>
    <t>张鲁杰</t>
  </si>
  <si>
    <t>5303</t>
  </si>
  <si>
    <r>
      <rPr>
        <sz val="9"/>
        <rFont val="宋体"/>
        <charset val="134"/>
      </rPr>
      <t>选调生村官</t>
    </r>
    <r>
      <rPr>
        <sz val="9"/>
        <rFont val="Arial"/>
        <charset val="134"/>
      </rPr>
      <t>1</t>
    </r>
  </si>
  <si>
    <t>04201063207</t>
  </si>
  <si>
    <t>沈韫韬</t>
  </si>
  <si>
    <t>5302</t>
  </si>
  <si>
    <t>04201070821</t>
  </si>
  <si>
    <t>李家瑞</t>
  </si>
  <si>
    <t>5301</t>
  </si>
  <si>
    <t>04201072523</t>
  </si>
  <si>
    <t>李佳芮</t>
  </si>
  <si>
    <t>0404</t>
  </si>
  <si>
    <r>
      <rPr>
        <sz val="9"/>
        <rFont val="宋体"/>
        <charset val="134"/>
      </rPr>
      <t>选调生村官</t>
    </r>
    <r>
      <rPr>
        <sz val="9"/>
        <rFont val="Arial"/>
        <charset val="134"/>
      </rPr>
      <t>2</t>
    </r>
  </si>
  <si>
    <t>04201060518</t>
  </si>
  <si>
    <t>凌莉靓</t>
  </si>
  <si>
    <t>0401</t>
  </si>
  <si>
    <t>04201063613</t>
  </si>
  <si>
    <t>费凤莲</t>
  </si>
  <si>
    <t>0403</t>
  </si>
  <si>
    <t>04201062410</t>
  </si>
  <si>
    <t>于诗琦</t>
  </si>
  <si>
    <t>0405</t>
  </si>
  <si>
    <t>04201064020</t>
  </si>
  <si>
    <t>余晓菲</t>
  </si>
  <si>
    <t>0402</t>
  </si>
  <si>
    <t>04201071811</t>
  </si>
  <si>
    <t>汤紫蕾</t>
  </si>
  <si>
    <t>0406</t>
  </si>
  <si>
    <t>04201061319</t>
  </si>
  <si>
    <t>胡宇霆</t>
  </si>
  <si>
    <t>5904</t>
  </si>
  <si>
    <r>
      <rPr>
        <sz val="9"/>
        <rFont val="宋体"/>
        <charset val="134"/>
      </rPr>
      <t>优秀村干部</t>
    </r>
    <r>
      <rPr>
        <sz val="9"/>
        <rFont val="Arial"/>
        <charset val="134"/>
      </rPr>
      <t>“</t>
    </r>
    <r>
      <rPr>
        <sz val="9"/>
        <rFont val="宋体"/>
        <charset val="134"/>
      </rPr>
      <t>职位</t>
    </r>
    <r>
      <rPr>
        <sz val="9"/>
        <rFont val="Arial"/>
        <charset val="134"/>
      </rPr>
      <t>1”</t>
    </r>
  </si>
  <si>
    <t>04201071416</t>
  </si>
  <si>
    <t>蔡梦倩</t>
  </si>
  <si>
    <t>5902</t>
  </si>
  <si>
    <t>04201064717</t>
  </si>
  <si>
    <t>吕方剑</t>
  </si>
  <si>
    <t>5905</t>
  </si>
  <si>
    <t>04201062330</t>
  </si>
  <si>
    <t>董佳俊</t>
  </si>
  <si>
    <t>5901</t>
  </si>
  <si>
    <t>04201073806</t>
  </si>
  <si>
    <t>虞紫青</t>
  </si>
  <si>
    <t>5903</t>
  </si>
  <si>
    <t>04201074206</t>
  </si>
  <si>
    <t>曹吉</t>
  </si>
  <si>
    <t>0702</t>
  </si>
  <si>
    <t>优秀村干部“职位2”</t>
  </si>
  <si>
    <t>04789074420</t>
  </si>
  <si>
    <t>金丽婷</t>
  </si>
  <si>
    <t>0703</t>
  </si>
  <si>
    <t>04789074529</t>
  </si>
  <si>
    <t>李中荣</t>
  </si>
  <si>
    <t>0701</t>
  </si>
  <si>
    <t>04789074421</t>
  </si>
  <si>
    <t>沈文斌</t>
  </si>
  <si>
    <t>0706</t>
  </si>
  <si>
    <t>04789074520</t>
  </si>
  <si>
    <t>沈健</t>
  </si>
  <si>
    <t>0704</t>
  </si>
  <si>
    <t>04789074412</t>
  </si>
  <si>
    <t>冯志青</t>
  </si>
  <si>
    <t>0705</t>
  </si>
  <si>
    <t>04789074516</t>
  </si>
  <si>
    <t>姚琴</t>
  </si>
  <si>
    <t>3001</t>
  </si>
  <si>
    <t>优秀社区干部职位</t>
  </si>
  <si>
    <t>04201060923</t>
  </si>
  <si>
    <t>戴雯婷</t>
  </si>
  <si>
    <t>1101</t>
  </si>
  <si>
    <t>嘉善县新居民服务管理办公室</t>
  </si>
  <si>
    <t>04201064418</t>
  </si>
  <si>
    <t>沈燕</t>
  </si>
  <si>
    <t>1102</t>
  </si>
  <si>
    <t>04201062617</t>
  </si>
  <si>
    <t>程逸航</t>
  </si>
  <si>
    <t>1003</t>
  </si>
  <si>
    <t>嘉善县渔政站</t>
  </si>
  <si>
    <r>
      <rPr>
        <sz val="9"/>
        <rFont val="宋体"/>
        <charset val="134"/>
      </rPr>
      <t>渔业渔政</t>
    </r>
    <r>
      <rPr>
        <sz val="9"/>
        <rFont val="Arial"/>
        <charset val="134"/>
      </rPr>
      <t>1</t>
    </r>
  </si>
  <si>
    <t>04201063901</t>
  </si>
  <si>
    <t>赵德好</t>
  </si>
  <si>
    <t>1002</t>
  </si>
  <si>
    <t>04201071804</t>
  </si>
  <si>
    <t>康洋</t>
  </si>
  <si>
    <t>1001</t>
  </si>
  <si>
    <t>04201061520</t>
  </si>
  <si>
    <t>都月娥</t>
  </si>
  <si>
    <t>3901</t>
  </si>
  <si>
    <r>
      <rPr>
        <sz val="9"/>
        <rFont val="宋体"/>
        <charset val="134"/>
      </rPr>
      <t>渔业渔政</t>
    </r>
    <r>
      <rPr>
        <sz val="9"/>
        <rFont val="Arial"/>
        <charset val="134"/>
      </rPr>
      <t>2</t>
    </r>
  </si>
  <si>
    <t>04201062814</t>
  </si>
  <si>
    <t>蒋燕</t>
  </si>
  <si>
    <t>3902</t>
  </si>
  <si>
    <t>04201063604</t>
  </si>
  <si>
    <t>张旭洋</t>
  </si>
  <si>
    <t>5001</t>
  </si>
  <si>
    <t>嘉善县质量技术监督稽查大队</t>
  </si>
  <si>
    <t>质量稽查</t>
  </si>
  <si>
    <t>04201073409</t>
  </si>
  <si>
    <t>唐雳</t>
  </si>
  <si>
    <t>5002</t>
  </si>
  <si>
    <t>04201063314</t>
  </si>
  <si>
    <t>沈佳伟</t>
  </si>
  <si>
    <t>5003</t>
  </si>
  <si>
    <t>04201063812</t>
  </si>
  <si>
    <t>陈建伟</t>
  </si>
  <si>
    <t>4903</t>
  </si>
  <si>
    <t>嘉善县综合行政执法大队</t>
  </si>
  <si>
    <t>04201074103</t>
  </si>
  <si>
    <t>张斌</t>
  </si>
  <si>
    <t>4902</t>
  </si>
  <si>
    <t>04201071720</t>
  </si>
  <si>
    <t>朱赟</t>
  </si>
  <si>
    <t>4901</t>
  </si>
  <si>
    <t>04201062223</t>
  </si>
  <si>
    <t>陈琪</t>
  </si>
  <si>
    <t>5206</t>
  </si>
  <si>
    <r>
      <rPr>
        <sz val="9"/>
        <rFont val="宋体"/>
        <charset val="134"/>
      </rPr>
      <t>基层执法</t>
    </r>
    <r>
      <rPr>
        <sz val="9"/>
        <rFont val="Arial"/>
        <charset val="134"/>
      </rPr>
      <t>10</t>
    </r>
  </si>
  <si>
    <t>04201061413</t>
  </si>
  <si>
    <t>施文</t>
  </si>
  <si>
    <t>5202</t>
  </si>
  <si>
    <t>04201064015</t>
  </si>
  <si>
    <t>刘雨涵</t>
  </si>
  <si>
    <t>5201</t>
  </si>
  <si>
    <t>04201073527</t>
  </si>
  <si>
    <t>沈潇</t>
  </si>
  <si>
    <t>5205</t>
  </si>
  <si>
    <t>04201071409</t>
  </si>
  <si>
    <t>俞方超</t>
  </si>
  <si>
    <t>5203</t>
  </si>
  <si>
    <t>04201061615</t>
  </si>
  <si>
    <t>张丽</t>
  </si>
  <si>
    <t>5204</t>
  </si>
  <si>
    <t>04201071522</t>
  </si>
  <si>
    <t>王凯</t>
  </si>
  <si>
    <t>4002</t>
  </si>
  <si>
    <t>04201073009</t>
  </si>
  <si>
    <t>程颖</t>
  </si>
  <si>
    <t>4004</t>
  </si>
  <si>
    <t>04201064101</t>
  </si>
  <si>
    <t>徐慧</t>
  </si>
  <si>
    <t>4003</t>
  </si>
  <si>
    <t>04201061218</t>
  </si>
  <si>
    <t>黄英</t>
  </si>
  <si>
    <t>4001</t>
  </si>
  <si>
    <t>04201061422</t>
  </si>
  <si>
    <t>周伟伟</t>
  </si>
  <si>
    <t>4005</t>
  </si>
  <si>
    <t>04201073306</t>
  </si>
  <si>
    <t>姚海东</t>
  </si>
  <si>
    <t>2303</t>
  </si>
  <si>
    <t>04201063706</t>
  </si>
  <si>
    <t>胡佳立</t>
  </si>
  <si>
    <t>2302</t>
  </si>
  <si>
    <t>04201070502</t>
  </si>
  <si>
    <t>俞超</t>
  </si>
  <si>
    <t>2301</t>
  </si>
  <si>
    <t>04201072029</t>
  </si>
  <si>
    <t>沈建发</t>
  </si>
  <si>
    <t>3103</t>
  </si>
  <si>
    <t>04201060707</t>
  </si>
  <si>
    <t>应林峰</t>
  </si>
  <si>
    <t>3102</t>
  </si>
  <si>
    <t>04201062618</t>
  </si>
  <si>
    <t>朱少泽</t>
  </si>
  <si>
    <t>3101</t>
  </si>
  <si>
    <t>04201073109</t>
  </si>
  <si>
    <t>邵家园</t>
  </si>
  <si>
    <t>1601</t>
  </si>
  <si>
    <t>04201062621</t>
  </si>
  <si>
    <t>周森杰</t>
  </si>
  <si>
    <t>1603</t>
  </si>
  <si>
    <t>04201060715</t>
  </si>
  <si>
    <t>王佳强</t>
  </si>
  <si>
    <t>1602</t>
  </si>
  <si>
    <t>04201071530</t>
  </si>
  <si>
    <t>金晓莲</t>
  </si>
  <si>
    <t>3703</t>
  </si>
  <si>
    <t>04201060417</t>
  </si>
  <si>
    <t>李群超</t>
  </si>
  <si>
    <t>3702</t>
  </si>
  <si>
    <t>04201062229</t>
  </si>
  <si>
    <t>张贻</t>
  </si>
  <si>
    <t>3701</t>
  </si>
  <si>
    <t>04201064327</t>
  </si>
  <si>
    <t>钟涛</t>
  </si>
  <si>
    <t>0805</t>
  </si>
  <si>
    <r>
      <rPr>
        <sz val="9"/>
        <rFont val="宋体"/>
        <charset val="134"/>
      </rPr>
      <t>基层执法</t>
    </r>
    <r>
      <rPr>
        <sz val="9"/>
        <rFont val="Arial"/>
        <charset val="134"/>
      </rPr>
      <t>7</t>
    </r>
  </si>
  <si>
    <t>04201072712</t>
  </si>
  <si>
    <t>朱晓枫</t>
  </si>
  <si>
    <t>0801</t>
  </si>
  <si>
    <t>04201060712</t>
  </si>
  <si>
    <t>周钧儒</t>
  </si>
  <si>
    <t>0804</t>
  </si>
  <si>
    <t>04201072208</t>
  </si>
  <si>
    <t>寿晴浩</t>
  </si>
  <si>
    <t>0803</t>
  </si>
  <si>
    <t>04201062608</t>
  </si>
  <si>
    <t>季佳浩</t>
  </si>
  <si>
    <t>0806</t>
  </si>
  <si>
    <t>04201060622</t>
  </si>
  <si>
    <t>吴旭东</t>
  </si>
  <si>
    <t>0802</t>
  </si>
  <si>
    <t>04201074201</t>
  </si>
  <si>
    <t>黄云洪</t>
  </si>
  <si>
    <t>5802</t>
  </si>
  <si>
    <r>
      <rPr>
        <sz val="9"/>
        <rFont val="宋体"/>
        <charset val="134"/>
      </rPr>
      <t>基层执法</t>
    </r>
    <r>
      <rPr>
        <sz val="9"/>
        <rFont val="Arial"/>
        <charset val="134"/>
      </rPr>
      <t>8</t>
    </r>
  </si>
  <si>
    <t>04201062230</t>
  </si>
  <si>
    <t>陆文飞</t>
  </si>
  <si>
    <t>5804</t>
  </si>
  <si>
    <t>04201071614</t>
  </si>
  <si>
    <t>杨建伟</t>
  </si>
  <si>
    <t>5803</t>
  </si>
  <si>
    <t>04201061523</t>
  </si>
  <si>
    <t>戴晓超</t>
  </si>
  <si>
    <t>5805</t>
  </si>
  <si>
    <t>04201061724</t>
  </si>
  <si>
    <t>柳炜侃</t>
  </si>
  <si>
    <t>5801</t>
  </si>
  <si>
    <t>04201064104</t>
  </si>
  <si>
    <t>鉏伟</t>
  </si>
  <si>
    <t>0304</t>
  </si>
  <si>
    <r>
      <rPr>
        <sz val="9"/>
        <rFont val="宋体"/>
        <charset val="134"/>
      </rPr>
      <t>基层执法</t>
    </r>
    <r>
      <rPr>
        <sz val="9"/>
        <rFont val="Arial"/>
        <charset val="134"/>
      </rPr>
      <t>9</t>
    </r>
  </si>
  <si>
    <t>04201070109</t>
  </si>
  <si>
    <t>斯国强</t>
  </si>
  <si>
    <t>0302</t>
  </si>
  <si>
    <t>04201063412</t>
  </si>
  <si>
    <t>李悦</t>
  </si>
  <si>
    <t>0301</t>
  </si>
  <si>
    <t>04201061427</t>
  </si>
  <si>
    <t>徐祝军</t>
  </si>
  <si>
    <t>0306</t>
  </si>
  <si>
    <t>04201072306</t>
  </si>
  <si>
    <t>孙域</t>
  </si>
  <si>
    <t>0305</t>
  </si>
  <si>
    <t>04201073119</t>
  </si>
  <si>
    <t>仲水春</t>
  </si>
  <si>
    <t>0303</t>
  </si>
  <si>
    <t>04201071902</t>
  </si>
  <si>
    <t>魏珂</t>
  </si>
  <si>
    <t>2603</t>
  </si>
  <si>
    <t>政协嘉善县委员会办公室</t>
  </si>
  <si>
    <t>04201062011</t>
  </si>
  <si>
    <t>张雨婷</t>
  </si>
  <si>
    <t>2602</t>
  </si>
  <si>
    <t>04201063301</t>
  </si>
  <si>
    <t>黄忆宁</t>
  </si>
  <si>
    <t>2601</t>
  </si>
  <si>
    <t>04201061617</t>
  </si>
  <si>
    <t>舒璐璐</t>
  </si>
  <si>
    <t>1803</t>
  </si>
  <si>
    <t>中共嘉善县委党校</t>
  </si>
  <si>
    <t>04201070924</t>
  </si>
  <si>
    <t>邹长青</t>
  </si>
  <si>
    <t>1802</t>
  </si>
  <si>
    <t>04201061008</t>
  </si>
  <si>
    <t>杨晨曦</t>
  </si>
  <si>
    <t>1801</t>
  </si>
  <si>
    <t>04201064305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</si>
</sst>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);[Red]\(0.0000\)"/>
    <numFmt numFmtId="178" formatCode="0.0000_ "/>
    <numFmt numFmtId="179" formatCode="0.0_ "/>
  </numFmts>
  <fonts count="28">
    <font>
      <sz val="12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Arial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9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8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14" borderId="8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5" fillId="3" borderId="4" applyNumberFormat="0" applyAlignment="0" applyProtection="0">
      <alignment vertical="center"/>
    </xf>
    <xf numFmtId="0" fontId="8" fillId="3" borderId="2" applyNumberFormat="0" applyAlignment="0" applyProtection="0">
      <alignment vertical="center"/>
    </xf>
    <xf numFmtId="0" fontId="11" fillId="6" borderId="3" applyNumberForma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6" fillId="0" borderId="0"/>
  </cellStyleXfs>
  <cellXfs count="30">
    <xf numFmtId="0" fontId="0" fillId="0" borderId="0" xfId="0"/>
    <xf numFmtId="0" fontId="1" fillId="0" borderId="0" xfId="0" applyFont="1" applyFill="1" applyAlignment="1" applyProtection="1">
      <alignment horizontal="center" vertical="center" wrapText="1"/>
    </xf>
    <xf numFmtId="49" fontId="1" fillId="0" borderId="0" xfId="0" applyNumberFormat="1" applyFont="1" applyFill="1" applyAlignment="1" applyProtection="1">
      <alignment horizontal="center" vertical="center" wrapText="1"/>
    </xf>
    <xf numFmtId="0" fontId="1" fillId="0" borderId="0" xfId="0" applyFont="1" applyFill="1" applyAlignment="1" applyProtection="1">
      <alignment horizontal="left" vertical="center" wrapText="1"/>
    </xf>
    <xf numFmtId="177" fontId="1" fillId="0" borderId="0" xfId="0" applyNumberFormat="1" applyFont="1" applyFill="1" applyAlignment="1" applyProtection="1">
      <alignment horizontal="center" vertical="center" wrapText="1"/>
    </xf>
    <xf numFmtId="176" fontId="1" fillId="0" borderId="0" xfId="0" applyNumberFormat="1" applyFont="1" applyFill="1" applyAlignment="1" applyProtection="1">
      <alignment horizontal="center" vertical="center" wrapText="1"/>
    </xf>
    <xf numFmtId="178" fontId="1" fillId="0" borderId="0" xfId="0" applyNumberFormat="1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79" fontId="1" fillId="0" borderId="1" xfId="0" applyNumberFormat="1" applyFont="1" applyFill="1" applyBorder="1" applyAlignment="1" applyProtection="1">
      <alignment horizontal="center" vertical="center" wrapText="1"/>
    </xf>
    <xf numFmtId="177" fontId="1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6" fillId="0" borderId="1" xfId="49" applyNumberFormat="1" applyFont="1" applyFill="1" applyBorder="1" applyAlignment="1" applyProtection="1">
      <alignment horizontal="center" vertical="center" wrapText="1"/>
    </xf>
    <xf numFmtId="177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176" fontId="1" fillId="0" borderId="1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8" fontId="3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49" fontId="6" fillId="0" borderId="1" xfId="49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13"/>
  <sheetViews>
    <sheetView tabSelected="1" workbookViewId="0">
      <pane xSplit="5" ySplit="2" topLeftCell="F3" activePane="bottomRight" state="frozen"/>
      <selection/>
      <selection pane="topRight"/>
      <selection pane="bottomLeft"/>
      <selection pane="bottomRight" activeCell="N7" sqref="N7"/>
    </sheetView>
  </sheetViews>
  <sheetFormatPr defaultColWidth="18.125" defaultRowHeight="30" customHeight="1"/>
  <cols>
    <col min="1" max="1" width="5.5" style="1" hidden="1" customWidth="1"/>
    <col min="2" max="2" width="7.25" style="1" hidden="1" customWidth="1"/>
    <col min="3" max="3" width="8.25" style="2" hidden="1" customWidth="1"/>
    <col min="4" max="4" width="23.125" style="3" customWidth="1"/>
    <col min="5" max="5" width="14" style="3" customWidth="1"/>
    <col min="6" max="6" width="12.5" style="1" customWidth="1"/>
    <col min="7" max="7" width="7.25" style="1" customWidth="1"/>
    <col min="8" max="8" width="11.25" style="4" hidden="1" customWidth="1"/>
    <col min="9" max="9" width="7.5" style="5" customWidth="1"/>
    <col min="10" max="10" width="9.625" style="5" hidden="1" customWidth="1"/>
    <col min="11" max="11" width="2.25" style="4" hidden="1" customWidth="1"/>
    <col min="12" max="12" width="10.25" style="6" customWidth="1"/>
    <col min="13" max="14" width="7.75" style="1" customWidth="1"/>
    <col min="15" max="16384" width="18.125" style="1"/>
  </cols>
  <sheetData>
    <row r="1" customHeight="1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ht="39" customHeight="1" spans="1:14">
      <c r="A2" s="8" t="s">
        <v>1</v>
      </c>
      <c r="B2" s="8" t="s">
        <v>2</v>
      </c>
      <c r="C2" s="9" t="s">
        <v>3</v>
      </c>
      <c r="D2" s="8" t="s">
        <v>4</v>
      </c>
      <c r="E2" s="8" t="s">
        <v>5</v>
      </c>
      <c r="F2" s="8" t="s">
        <v>6</v>
      </c>
      <c r="G2" s="10" t="s">
        <v>7</v>
      </c>
      <c r="H2" s="11" t="s">
        <v>8</v>
      </c>
      <c r="I2" s="23" t="s">
        <v>9</v>
      </c>
      <c r="J2" s="23" t="s">
        <v>10</v>
      </c>
      <c r="K2" s="11" t="s">
        <v>11</v>
      </c>
      <c r="L2" s="24" t="s">
        <v>12</v>
      </c>
      <c r="M2" s="23" t="s">
        <v>13</v>
      </c>
      <c r="N2" s="8" t="s">
        <v>14</v>
      </c>
    </row>
    <row r="3" ht="27.95" customHeight="1" spans="1:14">
      <c r="A3" s="12">
        <v>1</v>
      </c>
      <c r="B3" s="13" t="s">
        <v>15</v>
      </c>
      <c r="C3" s="14" t="s">
        <v>16</v>
      </c>
      <c r="D3" s="15" t="s">
        <v>17</v>
      </c>
      <c r="E3" s="15" t="s">
        <v>18</v>
      </c>
      <c r="F3" s="16" t="s">
        <v>19</v>
      </c>
      <c r="G3" s="17">
        <v>143.86</v>
      </c>
      <c r="H3" s="18">
        <f t="shared" ref="H3:H66" si="0">G3/2*0.4</f>
        <v>28.772</v>
      </c>
      <c r="I3" s="25">
        <v>85.8</v>
      </c>
      <c r="J3" s="25">
        <f t="shared" ref="J3:J34" si="1">I3*0.6</f>
        <v>51.48</v>
      </c>
      <c r="K3" s="12"/>
      <c r="L3" s="26">
        <f t="shared" ref="L3:L34" si="2">H3+J3</f>
        <v>80.252</v>
      </c>
      <c r="M3" s="12">
        <v>1</v>
      </c>
      <c r="N3" s="12" t="s">
        <v>20</v>
      </c>
    </row>
    <row r="4" ht="27.95" customHeight="1" spans="1:14">
      <c r="A4" s="12">
        <v>1</v>
      </c>
      <c r="B4" s="13" t="s">
        <v>21</v>
      </c>
      <c r="C4" s="14" t="s">
        <v>22</v>
      </c>
      <c r="D4" s="15" t="s">
        <v>17</v>
      </c>
      <c r="E4" s="15" t="s">
        <v>18</v>
      </c>
      <c r="F4" s="16" t="s">
        <v>23</v>
      </c>
      <c r="G4" s="17">
        <v>137.14</v>
      </c>
      <c r="H4" s="18">
        <f t="shared" si="0"/>
        <v>27.428</v>
      </c>
      <c r="I4" s="25">
        <v>84.8</v>
      </c>
      <c r="J4" s="25">
        <f t="shared" si="1"/>
        <v>50.88</v>
      </c>
      <c r="K4" s="12"/>
      <c r="L4" s="26">
        <f t="shared" si="2"/>
        <v>78.308</v>
      </c>
      <c r="M4" s="12">
        <v>2</v>
      </c>
      <c r="N4" s="12"/>
    </row>
    <row r="5" ht="27.95" customHeight="1" spans="1:14">
      <c r="A5" s="12">
        <v>1</v>
      </c>
      <c r="B5" s="13" t="s">
        <v>24</v>
      </c>
      <c r="C5" s="14" t="s">
        <v>25</v>
      </c>
      <c r="D5" s="15" t="s">
        <v>17</v>
      </c>
      <c r="E5" s="15" t="s">
        <v>18</v>
      </c>
      <c r="F5" s="16" t="s">
        <v>26</v>
      </c>
      <c r="G5" s="17">
        <v>129.57</v>
      </c>
      <c r="H5" s="18">
        <f t="shared" si="0"/>
        <v>25.914</v>
      </c>
      <c r="I5" s="25">
        <v>85</v>
      </c>
      <c r="J5" s="25">
        <f t="shared" si="1"/>
        <v>51</v>
      </c>
      <c r="K5" s="12"/>
      <c r="L5" s="26">
        <f t="shared" si="2"/>
        <v>76.914</v>
      </c>
      <c r="M5" s="12">
        <v>3</v>
      </c>
      <c r="N5" s="12"/>
    </row>
    <row r="6" ht="27.95" customHeight="1" spans="1:14">
      <c r="A6" s="12">
        <v>7</v>
      </c>
      <c r="B6" s="13" t="s">
        <v>27</v>
      </c>
      <c r="C6" s="14" t="s">
        <v>28</v>
      </c>
      <c r="D6" s="15" t="s">
        <v>17</v>
      </c>
      <c r="E6" s="15" t="s">
        <v>29</v>
      </c>
      <c r="F6" s="16" t="s">
        <v>30</v>
      </c>
      <c r="G6" s="17">
        <v>133.5</v>
      </c>
      <c r="H6" s="18">
        <f t="shared" si="0"/>
        <v>26.7</v>
      </c>
      <c r="I6" s="25">
        <v>77.2</v>
      </c>
      <c r="J6" s="25">
        <f t="shared" si="1"/>
        <v>46.32</v>
      </c>
      <c r="K6" s="12"/>
      <c r="L6" s="26">
        <f t="shared" si="2"/>
        <v>73.02</v>
      </c>
      <c r="M6" s="12">
        <v>1</v>
      </c>
      <c r="N6" s="12" t="s">
        <v>20</v>
      </c>
    </row>
    <row r="7" ht="27.95" customHeight="1" spans="1:14">
      <c r="A7" s="12">
        <v>7</v>
      </c>
      <c r="B7" s="13" t="s">
        <v>31</v>
      </c>
      <c r="C7" s="14" t="s">
        <v>32</v>
      </c>
      <c r="D7" s="15" t="s">
        <v>17</v>
      </c>
      <c r="E7" s="15" t="s">
        <v>29</v>
      </c>
      <c r="F7" s="16" t="s">
        <v>33</v>
      </c>
      <c r="G7" s="17">
        <v>126.29</v>
      </c>
      <c r="H7" s="18">
        <f t="shared" si="0"/>
        <v>25.258</v>
      </c>
      <c r="I7" s="25">
        <v>77.2</v>
      </c>
      <c r="J7" s="25">
        <f t="shared" si="1"/>
        <v>46.32</v>
      </c>
      <c r="K7" s="12"/>
      <c r="L7" s="26">
        <f t="shared" si="2"/>
        <v>71.578</v>
      </c>
      <c r="M7" s="12">
        <v>2</v>
      </c>
      <c r="N7" s="12"/>
    </row>
    <row r="8" ht="27.95" customHeight="1" spans="1:14">
      <c r="A8" s="12">
        <v>7</v>
      </c>
      <c r="B8" s="13" t="s">
        <v>34</v>
      </c>
      <c r="C8" s="14" t="s">
        <v>35</v>
      </c>
      <c r="D8" s="15" t="s">
        <v>17</v>
      </c>
      <c r="E8" s="15" t="s">
        <v>29</v>
      </c>
      <c r="F8" s="16" t="s">
        <v>36</v>
      </c>
      <c r="G8" s="17">
        <v>124.64</v>
      </c>
      <c r="H8" s="18">
        <f t="shared" si="0"/>
        <v>24.928</v>
      </c>
      <c r="I8" s="25">
        <v>73.8</v>
      </c>
      <c r="J8" s="25">
        <f t="shared" si="1"/>
        <v>44.28</v>
      </c>
      <c r="K8" s="12"/>
      <c r="L8" s="26">
        <f t="shared" si="2"/>
        <v>69.208</v>
      </c>
      <c r="M8" s="12">
        <v>3</v>
      </c>
      <c r="N8" s="12"/>
    </row>
    <row r="9" ht="27.95" customHeight="1" spans="1:14">
      <c r="A9" s="19">
        <v>4</v>
      </c>
      <c r="B9" s="13" t="s">
        <v>37</v>
      </c>
      <c r="C9" s="14" t="s">
        <v>38</v>
      </c>
      <c r="D9" s="15" t="s">
        <v>39</v>
      </c>
      <c r="E9" s="15" t="s">
        <v>40</v>
      </c>
      <c r="F9" s="16" t="s">
        <v>41</v>
      </c>
      <c r="G9" s="17">
        <v>135</v>
      </c>
      <c r="H9" s="18">
        <f t="shared" si="0"/>
        <v>27</v>
      </c>
      <c r="I9" s="25">
        <v>85.8</v>
      </c>
      <c r="J9" s="25">
        <f t="shared" si="1"/>
        <v>51.48</v>
      </c>
      <c r="K9" s="12"/>
      <c r="L9" s="26">
        <f t="shared" si="2"/>
        <v>78.48</v>
      </c>
      <c r="M9" s="12">
        <v>1</v>
      </c>
      <c r="N9" s="12" t="s">
        <v>20</v>
      </c>
    </row>
    <row r="10" ht="27.95" customHeight="1" spans="1:14">
      <c r="A10" s="19">
        <v>4</v>
      </c>
      <c r="B10" s="13" t="s">
        <v>42</v>
      </c>
      <c r="C10" s="14" t="s">
        <v>43</v>
      </c>
      <c r="D10" s="15" t="s">
        <v>39</v>
      </c>
      <c r="E10" s="15" t="s">
        <v>40</v>
      </c>
      <c r="F10" s="16" t="s">
        <v>44</v>
      </c>
      <c r="G10" s="17">
        <v>134.14</v>
      </c>
      <c r="H10" s="18">
        <f t="shared" si="0"/>
        <v>26.828</v>
      </c>
      <c r="I10" s="25">
        <v>79</v>
      </c>
      <c r="J10" s="25">
        <f t="shared" si="1"/>
        <v>47.4</v>
      </c>
      <c r="K10" s="12"/>
      <c r="L10" s="26">
        <f t="shared" si="2"/>
        <v>74.228</v>
      </c>
      <c r="M10" s="12">
        <v>2</v>
      </c>
      <c r="N10" s="12" t="s">
        <v>20</v>
      </c>
    </row>
    <row r="11" ht="27.95" customHeight="1" spans="1:14">
      <c r="A11" s="19">
        <v>4</v>
      </c>
      <c r="B11" s="13" t="s">
        <v>45</v>
      </c>
      <c r="C11" s="14" t="s">
        <v>46</v>
      </c>
      <c r="D11" s="15" t="s">
        <v>39</v>
      </c>
      <c r="E11" s="15" t="s">
        <v>40</v>
      </c>
      <c r="F11" s="16" t="s">
        <v>47</v>
      </c>
      <c r="G11" s="17">
        <v>132.29</v>
      </c>
      <c r="H11" s="18">
        <f t="shared" si="0"/>
        <v>26.458</v>
      </c>
      <c r="I11" s="25">
        <v>77.8</v>
      </c>
      <c r="J11" s="25">
        <f t="shared" si="1"/>
        <v>46.68</v>
      </c>
      <c r="K11" s="12"/>
      <c r="L11" s="26">
        <f t="shared" si="2"/>
        <v>73.138</v>
      </c>
      <c r="M11" s="12">
        <v>3</v>
      </c>
      <c r="N11" s="12"/>
    </row>
    <row r="12" ht="27.95" customHeight="1" spans="1:14">
      <c r="A12" s="19">
        <v>4</v>
      </c>
      <c r="B12" s="13" t="s">
        <v>48</v>
      </c>
      <c r="C12" s="14" t="s">
        <v>49</v>
      </c>
      <c r="D12" s="15" t="s">
        <v>39</v>
      </c>
      <c r="E12" s="15" t="s">
        <v>40</v>
      </c>
      <c r="F12" s="16" t="s">
        <v>50</v>
      </c>
      <c r="G12" s="17">
        <v>141.64</v>
      </c>
      <c r="H12" s="18">
        <f t="shared" si="0"/>
        <v>28.328</v>
      </c>
      <c r="I12" s="25">
        <v>74.6</v>
      </c>
      <c r="J12" s="25">
        <f t="shared" si="1"/>
        <v>44.76</v>
      </c>
      <c r="K12" s="12"/>
      <c r="L12" s="26">
        <f t="shared" si="2"/>
        <v>73.088</v>
      </c>
      <c r="M12" s="12">
        <v>4</v>
      </c>
      <c r="N12" s="12"/>
    </row>
    <row r="13" ht="27.95" customHeight="1" spans="1:14">
      <c r="A13" s="19">
        <v>4</v>
      </c>
      <c r="B13" s="13" t="s">
        <v>51</v>
      </c>
      <c r="C13" s="14" t="s">
        <v>52</v>
      </c>
      <c r="D13" s="15" t="s">
        <v>39</v>
      </c>
      <c r="E13" s="15" t="s">
        <v>40</v>
      </c>
      <c r="F13" s="16" t="s">
        <v>53</v>
      </c>
      <c r="G13" s="17">
        <v>135.64</v>
      </c>
      <c r="H13" s="18">
        <f t="shared" si="0"/>
        <v>27.128</v>
      </c>
      <c r="I13" s="25">
        <v>75.4</v>
      </c>
      <c r="J13" s="25">
        <f t="shared" si="1"/>
        <v>45.24</v>
      </c>
      <c r="K13" s="12"/>
      <c r="L13" s="26">
        <f t="shared" si="2"/>
        <v>72.368</v>
      </c>
      <c r="M13" s="12">
        <v>5</v>
      </c>
      <c r="N13" s="12"/>
    </row>
    <row r="14" ht="27.95" customHeight="1" spans="1:14">
      <c r="A14" s="19">
        <v>4</v>
      </c>
      <c r="B14" s="13" t="s">
        <v>54</v>
      </c>
      <c r="C14" s="14" t="s">
        <v>55</v>
      </c>
      <c r="D14" s="15" t="s">
        <v>39</v>
      </c>
      <c r="E14" s="15" t="s">
        <v>40</v>
      </c>
      <c r="F14" s="16" t="s">
        <v>56</v>
      </c>
      <c r="G14" s="17">
        <v>135.21</v>
      </c>
      <c r="H14" s="18">
        <f t="shared" si="0"/>
        <v>27.042</v>
      </c>
      <c r="I14" s="25">
        <v>74</v>
      </c>
      <c r="J14" s="25">
        <f t="shared" si="1"/>
        <v>44.4</v>
      </c>
      <c r="K14" s="12"/>
      <c r="L14" s="26">
        <f t="shared" si="2"/>
        <v>71.442</v>
      </c>
      <c r="M14" s="12">
        <v>6</v>
      </c>
      <c r="N14" s="12"/>
    </row>
    <row r="15" ht="27.95" customHeight="1" spans="1:14">
      <c r="A15" s="19">
        <v>8</v>
      </c>
      <c r="B15" s="13" t="s">
        <v>57</v>
      </c>
      <c r="C15" s="14" t="s">
        <v>58</v>
      </c>
      <c r="D15" s="15" t="s">
        <v>59</v>
      </c>
      <c r="E15" s="15" t="s">
        <v>60</v>
      </c>
      <c r="F15" s="16" t="s">
        <v>61</v>
      </c>
      <c r="G15" s="17">
        <v>122.79</v>
      </c>
      <c r="H15" s="18">
        <f t="shared" si="0"/>
        <v>24.558</v>
      </c>
      <c r="I15" s="25">
        <v>88.6</v>
      </c>
      <c r="J15" s="25">
        <f t="shared" si="1"/>
        <v>53.16</v>
      </c>
      <c r="K15" s="12"/>
      <c r="L15" s="26">
        <f t="shared" si="2"/>
        <v>77.718</v>
      </c>
      <c r="M15" s="12">
        <v>1</v>
      </c>
      <c r="N15" s="12" t="s">
        <v>20</v>
      </c>
    </row>
    <row r="16" ht="27.95" customHeight="1" spans="1:14">
      <c r="A16" s="19">
        <v>8</v>
      </c>
      <c r="B16" s="13" t="s">
        <v>62</v>
      </c>
      <c r="C16" s="14" t="s">
        <v>63</v>
      </c>
      <c r="D16" s="15" t="s">
        <v>59</v>
      </c>
      <c r="E16" s="15" t="s">
        <v>60</v>
      </c>
      <c r="F16" s="16" t="s">
        <v>64</v>
      </c>
      <c r="G16" s="17">
        <v>123.36</v>
      </c>
      <c r="H16" s="18">
        <f t="shared" si="0"/>
        <v>24.672</v>
      </c>
      <c r="I16" s="25">
        <v>86.2</v>
      </c>
      <c r="J16" s="25">
        <f t="shared" si="1"/>
        <v>51.72</v>
      </c>
      <c r="K16" s="12"/>
      <c r="L16" s="26">
        <f t="shared" si="2"/>
        <v>76.392</v>
      </c>
      <c r="M16" s="12">
        <v>2</v>
      </c>
      <c r="N16" s="12"/>
    </row>
    <row r="17" ht="27.95" customHeight="1" spans="1:14">
      <c r="A17" s="19">
        <v>8</v>
      </c>
      <c r="B17" s="13" t="s">
        <v>65</v>
      </c>
      <c r="C17" s="14" t="s">
        <v>66</v>
      </c>
      <c r="D17" s="15" t="s">
        <v>59</v>
      </c>
      <c r="E17" s="15" t="s">
        <v>60</v>
      </c>
      <c r="F17" s="16" t="s">
        <v>67</v>
      </c>
      <c r="G17" s="17">
        <v>132.29</v>
      </c>
      <c r="H17" s="18">
        <f t="shared" si="0"/>
        <v>26.458</v>
      </c>
      <c r="I17" s="25">
        <v>77.6</v>
      </c>
      <c r="J17" s="25">
        <f t="shared" si="1"/>
        <v>46.56</v>
      </c>
      <c r="K17" s="12"/>
      <c r="L17" s="26">
        <f t="shared" si="2"/>
        <v>73.018</v>
      </c>
      <c r="M17" s="12">
        <v>3</v>
      </c>
      <c r="N17" s="12"/>
    </row>
    <row r="18" ht="27.95" customHeight="1" spans="1:14">
      <c r="A18" s="12">
        <v>5</v>
      </c>
      <c r="B18" s="13" t="s">
        <v>68</v>
      </c>
      <c r="C18" s="14" t="s">
        <v>69</v>
      </c>
      <c r="D18" s="15" t="s">
        <v>70</v>
      </c>
      <c r="E18" s="15" t="s">
        <v>71</v>
      </c>
      <c r="F18" s="16" t="s">
        <v>72</v>
      </c>
      <c r="G18" s="17">
        <v>127.14</v>
      </c>
      <c r="H18" s="18">
        <f t="shared" si="0"/>
        <v>25.428</v>
      </c>
      <c r="I18" s="25">
        <v>86.8</v>
      </c>
      <c r="J18" s="25">
        <f t="shared" si="1"/>
        <v>52.08</v>
      </c>
      <c r="K18" s="12"/>
      <c r="L18" s="26">
        <f t="shared" si="2"/>
        <v>77.508</v>
      </c>
      <c r="M18" s="12">
        <v>1</v>
      </c>
      <c r="N18" s="12" t="s">
        <v>20</v>
      </c>
    </row>
    <row r="19" ht="27.95" customHeight="1" spans="1:14">
      <c r="A19" s="12">
        <v>5</v>
      </c>
      <c r="B19" s="13" t="s">
        <v>73</v>
      </c>
      <c r="C19" s="14" t="s">
        <v>74</v>
      </c>
      <c r="D19" s="15" t="s">
        <v>70</v>
      </c>
      <c r="E19" s="15" t="s">
        <v>71</v>
      </c>
      <c r="F19" s="16" t="s">
        <v>75</v>
      </c>
      <c r="G19" s="17">
        <v>131.86</v>
      </c>
      <c r="H19" s="18">
        <f t="shared" si="0"/>
        <v>26.372</v>
      </c>
      <c r="I19" s="25">
        <v>83.2</v>
      </c>
      <c r="J19" s="25">
        <f t="shared" si="1"/>
        <v>49.92</v>
      </c>
      <c r="K19" s="12"/>
      <c r="L19" s="26">
        <f t="shared" si="2"/>
        <v>76.292</v>
      </c>
      <c r="M19" s="12">
        <v>2</v>
      </c>
      <c r="N19" s="12"/>
    </row>
    <row r="20" ht="27.95" customHeight="1" spans="1:14">
      <c r="A20" s="12">
        <v>5</v>
      </c>
      <c r="B20" s="13" t="s">
        <v>76</v>
      </c>
      <c r="C20" s="14" t="s">
        <v>77</v>
      </c>
      <c r="D20" s="15" t="s">
        <v>70</v>
      </c>
      <c r="E20" s="15" t="s">
        <v>71</v>
      </c>
      <c r="F20" s="16" t="s">
        <v>78</v>
      </c>
      <c r="G20" s="17">
        <v>128.43</v>
      </c>
      <c r="H20" s="18">
        <f t="shared" si="0"/>
        <v>25.686</v>
      </c>
      <c r="I20" s="25">
        <v>82.8</v>
      </c>
      <c r="J20" s="25">
        <f t="shared" si="1"/>
        <v>49.68</v>
      </c>
      <c r="K20" s="12"/>
      <c r="L20" s="26">
        <f t="shared" si="2"/>
        <v>75.366</v>
      </c>
      <c r="M20" s="12">
        <v>3</v>
      </c>
      <c r="N20" s="12"/>
    </row>
    <row r="21" ht="27.95" customHeight="1" spans="1:14">
      <c r="A21" s="12">
        <v>9</v>
      </c>
      <c r="B21" s="13" t="s">
        <v>79</v>
      </c>
      <c r="C21" s="14" t="s">
        <v>80</v>
      </c>
      <c r="D21" s="15" t="s">
        <v>70</v>
      </c>
      <c r="E21" s="15" t="s">
        <v>81</v>
      </c>
      <c r="F21" s="16" t="s">
        <v>82</v>
      </c>
      <c r="G21" s="17">
        <v>137</v>
      </c>
      <c r="H21" s="18">
        <f t="shared" si="0"/>
        <v>27.4</v>
      </c>
      <c r="I21" s="25">
        <v>87.4</v>
      </c>
      <c r="J21" s="25">
        <f t="shared" si="1"/>
        <v>52.44</v>
      </c>
      <c r="K21" s="12"/>
      <c r="L21" s="26">
        <f t="shared" si="2"/>
        <v>79.84</v>
      </c>
      <c r="M21" s="12">
        <v>1</v>
      </c>
      <c r="N21" s="12" t="s">
        <v>20</v>
      </c>
    </row>
    <row r="22" ht="27.95" customHeight="1" spans="1:14">
      <c r="A22" s="12">
        <v>9</v>
      </c>
      <c r="B22" s="13" t="s">
        <v>83</v>
      </c>
      <c r="C22" s="14" t="s">
        <v>84</v>
      </c>
      <c r="D22" s="15" t="s">
        <v>70</v>
      </c>
      <c r="E22" s="15" t="s">
        <v>81</v>
      </c>
      <c r="F22" s="16" t="s">
        <v>85</v>
      </c>
      <c r="G22" s="17">
        <v>138.64</v>
      </c>
      <c r="H22" s="18">
        <f t="shared" si="0"/>
        <v>27.728</v>
      </c>
      <c r="I22" s="25">
        <v>86.6</v>
      </c>
      <c r="J22" s="25">
        <f t="shared" si="1"/>
        <v>51.96</v>
      </c>
      <c r="K22" s="12"/>
      <c r="L22" s="26">
        <f t="shared" si="2"/>
        <v>79.688</v>
      </c>
      <c r="M22" s="12">
        <v>2</v>
      </c>
      <c r="N22" s="12"/>
    </row>
    <row r="23" ht="27.95" customHeight="1" spans="1:14">
      <c r="A23" s="12">
        <v>9</v>
      </c>
      <c r="B23" s="13" t="s">
        <v>86</v>
      </c>
      <c r="C23" s="14" t="s">
        <v>87</v>
      </c>
      <c r="D23" s="15" t="s">
        <v>70</v>
      </c>
      <c r="E23" s="15" t="s">
        <v>81</v>
      </c>
      <c r="F23" s="16" t="s">
        <v>88</v>
      </c>
      <c r="G23" s="17">
        <v>137.43</v>
      </c>
      <c r="H23" s="18">
        <f t="shared" si="0"/>
        <v>27.486</v>
      </c>
      <c r="I23" s="25">
        <v>84.6</v>
      </c>
      <c r="J23" s="25">
        <f t="shared" si="1"/>
        <v>50.76</v>
      </c>
      <c r="K23" s="12"/>
      <c r="L23" s="26">
        <f t="shared" si="2"/>
        <v>78.246</v>
      </c>
      <c r="M23" s="12">
        <v>3</v>
      </c>
      <c r="N23" s="12"/>
    </row>
    <row r="24" ht="27.95" customHeight="1" spans="1:14">
      <c r="A24" s="19">
        <v>8</v>
      </c>
      <c r="B24" s="13" t="s">
        <v>89</v>
      </c>
      <c r="C24" s="14" t="s">
        <v>90</v>
      </c>
      <c r="D24" s="15" t="s">
        <v>91</v>
      </c>
      <c r="E24" s="15" t="s">
        <v>92</v>
      </c>
      <c r="F24" s="16" t="s">
        <v>93</v>
      </c>
      <c r="G24" s="17">
        <v>135.71</v>
      </c>
      <c r="H24" s="18">
        <f t="shared" si="0"/>
        <v>27.142</v>
      </c>
      <c r="I24" s="25">
        <v>84.8</v>
      </c>
      <c r="J24" s="25">
        <f t="shared" si="1"/>
        <v>50.88</v>
      </c>
      <c r="K24" s="12"/>
      <c r="L24" s="26">
        <f t="shared" si="2"/>
        <v>78.022</v>
      </c>
      <c r="M24" s="12">
        <v>1</v>
      </c>
      <c r="N24" s="12" t="s">
        <v>20</v>
      </c>
    </row>
    <row r="25" ht="27.95" customHeight="1" spans="1:14">
      <c r="A25" s="19">
        <v>8</v>
      </c>
      <c r="B25" s="13" t="s">
        <v>94</v>
      </c>
      <c r="C25" s="14" t="s">
        <v>95</v>
      </c>
      <c r="D25" s="15" t="s">
        <v>91</v>
      </c>
      <c r="E25" s="15" t="s">
        <v>92</v>
      </c>
      <c r="F25" s="16" t="s">
        <v>96</v>
      </c>
      <c r="G25" s="17">
        <v>130.5</v>
      </c>
      <c r="H25" s="18">
        <f t="shared" si="0"/>
        <v>26.1</v>
      </c>
      <c r="I25" s="25">
        <v>83</v>
      </c>
      <c r="J25" s="25">
        <f t="shared" si="1"/>
        <v>49.8</v>
      </c>
      <c r="K25" s="12"/>
      <c r="L25" s="26">
        <f t="shared" si="2"/>
        <v>75.9</v>
      </c>
      <c r="M25" s="12">
        <v>2</v>
      </c>
      <c r="N25" s="12"/>
    </row>
    <row r="26" ht="27.95" customHeight="1" spans="1:14">
      <c r="A26" s="19">
        <v>8</v>
      </c>
      <c r="B26" s="13" t="s">
        <v>97</v>
      </c>
      <c r="C26" s="14" t="s">
        <v>98</v>
      </c>
      <c r="D26" s="15" t="s">
        <v>91</v>
      </c>
      <c r="E26" s="15" t="s">
        <v>92</v>
      </c>
      <c r="F26" s="16" t="s">
        <v>99</v>
      </c>
      <c r="G26" s="17">
        <v>131.71</v>
      </c>
      <c r="H26" s="18">
        <f t="shared" si="0"/>
        <v>26.342</v>
      </c>
      <c r="I26" s="25">
        <v>80.6</v>
      </c>
      <c r="J26" s="25">
        <f t="shared" si="1"/>
        <v>48.36</v>
      </c>
      <c r="K26" s="12"/>
      <c r="L26" s="26">
        <f t="shared" si="2"/>
        <v>74.702</v>
      </c>
      <c r="M26" s="12">
        <v>3</v>
      </c>
      <c r="N26" s="12"/>
    </row>
    <row r="27" ht="27.95" customHeight="1" spans="1:14">
      <c r="A27" s="12">
        <v>10</v>
      </c>
      <c r="B27" s="20" t="s">
        <v>100</v>
      </c>
      <c r="C27" s="14" t="s">
        <v>101</v>
      </c>
      <c r="D27" s="21" t="s">
        <v>91</v>
      </c>
      <c r="E27" s="21" t="s">
        <v>102</v>
      </c>
      <c r="F27" s="22" t="s">
        <v>103</v>
      </c>
      <c r="G27" s="17">
        <v>138.36</v>
      </c>
      <c r="H27" s="18">
        <f t="shared" si="0"/>
        <v>27.672</v>
      </c>
      <c r="I27" s="25">
        <v>81.4</v>
      </c>
      <c r="J27" s="25">
        <f t="shared" si="1"/>
        <v>48.84</v>
      </c>
      <c r="K27" s="12"/>
      <c r="L27" s="26">
        <f t="shared" si="2"/>
        <v>76.512</v>
      </c>
      <c r="M27" s="12">
        <v>1</v>
      </c>
      <c r="N27" s="12" t="s">
        <v>20</v>
      </c>
    </row>
    <row r="28" ht="27.95" customHeight="1" spans="1:14">
      <c r="A28" s="12">
        <v>10</v>
      </c>
      <c r="B28" s="20" t="s">
        <v>104</v>
      </c>
      <c r="C28" s="14" t="s">
        <v>105</v>
      </c>
      <c r="D28" s="21" t="s">
        <v>91</v>
      </c>
      <c r="E28" s="21" t="s">
        <v>102</v>
      </c>
      <c r="F28" s="22" t="s">
        <v>106</v>
      </c>
      <c r="G28" s="17">
        <v>138</v>
      </c>
      <c r="H28" s="18">
        <f t="shared" si="0"/>
        <v>27.6</v>
      </c>
      <c r="I28" s="25">
        <v>80.6</v>
      </c>
      <c r="J28" s="25">
        <f t="shared" si="1"/>
        <v>48.36</v>
      </c>
      <c r="K28" s="12"/>
      <c r="L28" s="26">
        <f t="shared" si="2"/>
        <v>75.96</v>
      </c>
      <c r="M28" s="12">
        <v>2</v>
      </c>
      <c r="N28" s="12"/>
    </row>
    <row r="29" ht="27.95" customHeight="1" spans="1:14">
      <c r="A29" s="12">
        <v>10</v>
      </c>
      <c r="B29" s="20" t="s">
        <v>107</v>
      </c>
      <c r="C29" s="14" t="s">
        <v>108</v>
      </c>
      <c r="D29" s="21" t="s">
        <v>91</v>
      </c>
      <c r="E29" s="21" t="s">
        <v>102</v>
      </c>
      <c r="F29" s="22" t="s">
        <v>109</v>
      </c>
      <c r="G29" s="17">
        <v>136.14</v>
      </c>
      <c r="H29" s="18">
        <f t="shared" si="0"/>
        <v>27.228</v>
      </c>
      <c r="I29" s="25">
        <v>75</v>
      </c>
      <c r="J29" s="25">
        <f t="shared" si="1"/>
        <v>45</v>
      </c>
      <c r="K29" s="12"/>
      <c r="L29" s="26">
        <f t="shared" si="2"/>
        <v>72.228</v>
      </c>
      <c r="M29" s="12">
        <v>3</v>
      </c>
      <c r="N29" s="12"/>
    </row>
    <row r="30" ht="27.95" customHeight="1" spans="1:14">
      <c r="A30" s="19">
        <v>3</v>
      </c>
      <c r="B30" s="13" t="s">
        <v>110</v>
      </c>
      <c r="C30" s="14" t="s">
        <v>111</v>
      </c>
      <c r="D30" s="15" t="s">
        <v>112</v>
      </c>
      <c r="E30" s="15" t="s">
        <v>113</v>
      </c>
      <c r="F30" s="16" t="s">
        <v>114</v>
      </c>
      <c r="G30" s="17">
        <v>136.93</v>
      </c>
      <c r="H30" s="18">
        <f t="shared" si="0"/>
        <v>27.386</v>
      </c>
      <c r="I30" s="25">
        <v>87</v>
      </c>
      <c r="J30" s="25">
        <f t="shared" si="1"/>
        <v>52.2</v>
      </c>
      <c r="K30" s="12"/>
      <c r="L30" s="26">
        <f t="shared" si="2"/>
        <v>79.586</v>
      </c>
      <c r="M30" s="12">
        <v>1</v>
      </c>
      <c r="N30" s="12" t="s">
        <v>20</v>
      </c>
    </row>
    <row r="31" ht="27.95" customHeight="1" spans="1:14">
      <c r="A31" s="19">
        <v>3</v>
      </c>
      <c r="B31" s="13" t="s">
        <v>115</v>
      </c>
      <c r="C31" s="14" t="s">
        <v>116</v>
      </c>
      <c r="D31" s="15" t="s">
        <v>112</v>
      </c>
      <c r="E31" s="15" t="s">
        <v>113</v>
      </c>
      <c r="F31" s="16" t="s">
        <v>117</v>
      </c>
      <c r="G31" s="17">
        <v>131.64</v>
      </c>
      <c r="H31" s="18">
        <f t="shared" si="0"/>
        <v>26.328</v>
      </c>
      <c r="I31" s="25">
        <v>87.6</v>
      </c>
      <c r="J31" s="25">
        <f t="shared" si="1"/>
        <v>52.56</v>
      </c>
      <c r="K31" s="12"/>
      <c r="L31" s="26">
        <f t="shared" si="2"/>
        <v>78.888</v>
      </c>
      <c r="M31" s="12">
        <v>2</v>
      </c>
      <c r="N31" s="12" t="s">
        <v>20</v>
      </c>
    </row>
    <row r="32" ht="27.95" customHeight="1" spans="1:14">
      <c r="A32" s="19">
        <v>3</v>
      </c>
      <c r="B32" s="13" t="s">
        <v>118</v>
      </c>
      <c r="C32" s="14" t="s">
        <v>119</v>
      </c>
      <c r="D32" s="15" t="s">
        <v>112</v>
      </c>
      <c r="E32" s="15" t="s">
        <v>113</v>
      </c>
      <c r="F32" s="16" t="s">
        <v>120</v>
      </c>
      <c r="G32" s="17">
        <v>131.93</v>
      </c>
      <c r="H32" s="18">
        <f t="shared" si="0"/>
        <v>26.386</v>
      </c>
      <c r="I32" s="25">
        <v>85</v>
      </c>
      <c r="J32" s="25">
        <f t="shared" si="1"/>
        <v>51</v>
      </c>
      <c r="K32" s="12"/>
      <c r="L32" s="26">
        <f t="shared" si="2"/>
        <v>77.386</v>
      </c>
      <c r="M32" s="12">
        <v>3</v>
      </c>
      <c r="N32" s="12"/>
    </row>
    <row r="33" ht="27.95" customHeight="1" spans="1:14">
      <c r="A33" s="19">
        <v>3</v>
      </c>
      <c r="B33" s="13" t="s">
        <v>121</v>
      </c>
      <c r="C33" s="14" t="s">
        <v>122</v>
      </c>
      <c r="D33" s="15" t="s">
        <v>112</v>
      </c>
      <c r="E33" s="15" t="s">
        <v>113</v>
      </c>
      <c r="F33" s="16" t="s">
        <v>123</v>
      </c>
      <c r="G33" s="17">
        <v>137.64</v>
      </c>
      <c r="H33" s="18">
        <f t="shared" si="0"/>
        <v>27.528</v>
      </c>
      <c r="I33" s="25">
        <v>80.8</v>
      </c>
      <c r="J33" s="25">
        <f t="shared" si="1"/>
        <v>48.48</v>
      </c>
      <c r="K33" s="12"/>
      <c r="L33" s="26">
        <f t="shared" si="2"/>
        <v>76.008</v>
      </c>
      <c r="M33" s="12">
        <v>4</v>
      </c>
      <c r="N33" s="12"/>
    </row>
    <row r="34" ht="27.95" customHeight="1" spans="1:14">
      <c r="A34" s="19">
        <v>3</v>
      </c>
      <c r="B34" s="13" t="s">
        <v>124</v>
      </c>
      <c r="C34" s="14" t="s">
        <v>125</v>
      </c>
      <c r="D34" s="15" t="s">
        <v>112</v>
      </c>
      <c r="E34" s="15" t="s">
        <v>113</v>
      </c>
      <c r="F34" s="16" t="s">
        <v>126</v>
      </c>
      <c r="G34" s="17">
        <v>131.43</v>
      </c>
      <c r="H34" s="18">
        <f t="shared" si="0"/>
        <v>26.286</v>
      </c>
      <c r="I34" s="25">
        <v>81.8</v>
      </c>
      <c r="J34" s="25">
        <f t="shared" si="1"/>
        <v>49.08</v>
      </c>
      <c r="K34" s="12"/>
      <c r="L34" s="26">
        <f t="shared" si="2"/>
        <v>75.366</v>
      </c>
      <c r="M34" s="12">
        <v>5</v>
      </c>
      <c r="N34" s="12"/>
    </row>
    <row r="35" ht="27.95" customHeight="1" spans="1:14">
      <c r="A35" s="19">
        <v>3</v>
      </c>
      <c r="B35" s="13" t="s">
        <v>127</v>
      </c>
      <c r="C35" s="14" t="s">
        <v>128</v>
      </c>
      <c r="D35" s="15" t="s">
        <v>112</v>
      </c>
      <c r="E35" s="15" t="s">
        <v>113</v>
      </c>
      <c r="F35" s="30" t="s">
        <v>129</v>
      </c>
      <c r="G35" s="17">
        <v>141.79</v>
      </c>
      <c r="H35" s="18">
        <f t="shared" si="0"/>
        <v>28.358</v>
      </c>
      <c r="I35" s="25" t="s">
        <v>130</v>
      </c>
      <c r="J35" s="25" t="s">
        <v>130</v>
      </c>
      <c r="K35" s="12"/>
      <c r="L35" s="25" t="s">
        <v>130</v>
      </c>
      <c r="M35" s="25" t="s">
        <v>130</v>
      </c>
      <c r="N35" s="12"/>
    </row>
    <row r="36" ht="27.95" customHeight="1" spans="1:14">
      <c r="A36" s="12">
        <v>6</v>
      </c>
      <c r="B36" s="13" t="s">
        <v>131</v>
      </c>
      <c r="C36" s="14" t="s">
        <v>132</v>
      </c>
      <c r="D36" s="15" t="s">
        <v>112</v>
      </c>
      <c r="E36" s="15" t="s">
        <v>133</v>
      </c>
      <c r="F36" s="16" t="s">
        <v>134</v>
      </c>
      <c r="G36" s="17">
        <v>126.5</v>
      </c>
      <c r="H36" s="18">
        <f t="shared" si="0"/>
        <v>25.3</v>
      </c>
      <c r="I36" s="25">
        <v>83.8</v>
      </c>
      <c r="J36" s="25">
        <f t="shared" ref="J36:J73" si="3">I36*0.6</f>
        <v>50.28</v>
      </c>
      <c r="K36" s="12"/>
      <c r="L36" s="26">
        <f t="shared" ref="L36:L73" si="4">H36+J36</f>
        <v>75.58</v>
      </c>
      <c r="M36" s="12">
        <v>1</v>
      </c>
      <c r="N36" s="12" t="s">
        <v>20</v>
      </c>
    </row>
    <row r="37" ht="27.95" customHeight="1" spans="1:14">
      <c r="A37" s="12">
        <v>6</v>
      </c>
      <c r="B37" s="13" t="s">
        <v>135</v>
      </c>
      <c r="C37" s="14" t="s">
        <v>136</v>
      </c>
      <c r="D37" s="15" t="s">
        <v>112</v>
      </c>
      <c r="E37" s="15" t="s">
        <v>133</v>
      </c>
      <c r="F37" s="16" t="s">
        <v>137</v>
      </c>
      <c r="G37" s="17">
        <v>134.5</v>
      </c>
      <c r="H37" s="18">
        <f t="shared" si="0"/>
        <v>26.9</v>
      </c>
      <c r="I37" s="25">
        <v>73.4</v>
      </c>
      <c r="J37" s="25">
        <f t="shared" si="3"/>
        <v>44.04</v>
      </c>
      <c r="K37" s="12"/>
      <c r="L37" s="26">
        <f t="shared" si="4"/>
        <v>70.94</v>
      </c>
      <c r="M37" s="12">
        <v>2</v>
      </c>
      <c r="N37" s="12" t="s">
        <v>20</v>
      </c>
    </row>
    <row r="38" ht="27.95" customHeight="1" spans="1:14">
      <c r="A38" s="12">
        <v>6</v>
      </c>
      <c r="B38" s="13" t="s">
        <v>138</v>
      </c>
      <c r="C38" s="14" t="s">
        <v>139</v>
      </c>
      <c r="D38" s="15" t="s">
        <v>112</v>
      </c>
      <c r="E38" s="15" t="s">
        <v>133</v>
      </c>
      <c r="F38" s="16" t="s">
        <v>140</v>
      </c>
      <c r="G38" s="17">
        <v>131.71</v>
      </c>
      <c r="H38" s="18">
        <f t="shared" si="0"/>
        <v>26.342</v>
      </c>
      <c r="I38" s="25">
        <v>72.4</v>
      </c>
      <c r="J38" s="25">
        <f t="shared" si="3"/>
        <v>43.44</v>
      </c>
      <c r="K38" s="12"/>
      <c r="L38" s="26">
        <f t="shared" si="4"/>
        <v>69.782</v>
      </c>
      <c r="M38" s="12">
        <v>3</v>
      </c>
      <c r="N38" s="12"/>
    </row>
    <row r="39" ht="27.95" customHeight="1" spans="1:14">
      <c r="A39" s="12">
        <v>6</v>
      </c>
      <c r="B39" s="13" t="s">
        <v>141</v>
      </c>
      <c r="C39" s="14" t="s">
        <v>142</v>
      </c>
      <c r="D39" s="15" t="s">
        <v>112</v>
      </c>
      <c r="E39" s="15" t="s">
        <v>133</v>
      </c>
      <c r="F39" s="16" t="s">
        <v>143</v>
      </c>
      <c r="G39" s="17">
        <v>129.14</v>
      </c>
      <c r="H39" s="18">
        <f t="shared" si="0"/>
        <v>25.828</v>
      </c>
      <c r="I39" s="25">
        <v>72.2</v>
      </c>
      <c r="J39" s="25">
        <f t="shared" si="3"/>
        <v>43.32</v>
      </c>
      <c r="K39" s="12"/>
      <c r="L39" s="26">
        <f t="shared" si="4"/>
        <v>69.148</v>
      </c>
      <c r="M39" s="12">
        <v>4</v>
      </c>
      <c r="N39" s="12"/>
    </row>
    <row r="40" ht="27.95" customHeight="1" spans="1:14">
      <c r="A40" s="12">
        <v>6</v>
      </c>
      <c r="B40" s="13" t="s">
        <v>144</v>
      </c>
      <c r="C40" s="14" t="s">
        <v>145</v>
      </c>
      <c r="D40" s="15" t="s">
        <v>112</v>
      </c>
      <c r="E40" s="15" t="s">
        <v>133</v>
      </c>
      <c r="F40" s="16" t="s">
        <v>146</v>
      </c>
      <c r="G40" s="17">
        <v>124.71</v>
      </c>
      <c r="H40" s="18">
        <f t="shared" si="0"/>
        <v>24.942</v>
      </c>
      <c r="I40" s="25">
        <v>70.2</v>
      </c>
      <c r="J40" s="25">
        <f t="shared" si="3"/>
        <v>42.12</v>
      </c>
      <c r="K40" s="12"/>
      <c r="L40" s="26">
        <f t="shared" si="4"/>
        <v>67.062</v>
      </c>
      <c r="M40" s="12">
        <v>5</v>
      </c>
      <c r="N40" s="12"/>
    </row>
    <row r="41" ht="27.95" customHeight="1" spans="1:14">
      <c r="A41" s="12">
        <v>6</v>
      </c>
      <c r="B41" s="13" t="s">
        <v>147</v>
      </c>
      <c r="C41" s="14" t="s">
        <v>148</v>
      </c>
      <c r="D41" s="15" t="s">
        <v>112</v>
      </c>
      <c r="E41" s="15" t="s">
        <v>133</v>
      </c>
      <c r="F41" s="16" t="s">
        <v>149</v>
      </c>
      <c r="G41" s="17">
        <v>128</v>
      </c>
      <c r="H41" s="18">
        <f t="shared" si="0"/>
        <v>25.6</v>
      </c>
      <c r="I41" s="25">
        <v>66.4</v>
      </c>
      <c r="J41" s="25">
        <f t="shared" si="3"/>
        <v>39.84</v>
      </c>
      <c r="K41" s="12"/>
      <c r="L41" s="26">
        <f t="shared" si="4"/>
        <v>65.44</v>
      </c>
      <c r="M41" s="12">
        <v>6</v>
      </c>
      <c r="N41" s="12"/>
    </row>
    <row r="42" ht="27.95" customHeight="1" spans="1:14">
      <c r="A42" s="12">
        <v>5</v>
      </c>
      <c r="B42" s="13" t="s">
        <v>150</v>
      </c>
      <c r="C42" s="14" t="s">
        <v>151</v>
      </c>
      <c r="D42" s="15" t="s">
        <v>112</v>
      </c>
      <c r="E42" s="15" t="s">
        <v>152</v>
      </c>
      <c r="F42" s="16" t="s">
        <v>153</v>
      </c>
      <c r="G42" s="17">
        <v>132.93</v>
      </c>
      <c r="H42" s="18">
        <f t="shared" si="0"/>
        <v>26.586</v>
      </c>
      <c r="I42" s="25">
        <v>85.2</v>
      </c>
      <c r="J42" s="25">
        <f t="shared" si="3"/>
        <v>51.12</v>
      </c>
      <c r="K42" s="12"/>
      <c r="L42" s="26">
        <f t="shared" si="4"/>
        <v>77.706</v>
      </c>
      <c r="M42" s="12">
        <v>1</v>
      </c>
      <c r="N42" s="12" t="s">
        <v>20</v>
      </c>
    </row>
    <row r="43" ht="27.95" customHeight="1" spans="1:14">
      <c r="A43" s="12">
        <v>5</v>
      </c>
      <c r="B43" s="13" t="s">
        <v>154</v>
      </c>
      <c r="C43" s="14" t="s">
        <v>155</v>
      </c>
      <c r="D43" s="15" t="s">
        <v>112</v>
      </c>
      <c r="E43" s="15" t="s">
        <v>152</v>
      </c>
      <c r="F43" s="16" t="s">
        <v>156</v>
      </c>
      <c r="G43" s="17">
        <v>139</v>
      </c>
      <c r="H43" s="18">
        <f t="shared" si="0"/>
        <v>27.8</v>
      </c>
      <c r="I43" s="25">
        <v>82.6</v>
      </c>
      <c r="J43" s="25">
        <f t="shared" si="3"/>
        <v>49.56</v>
      </c>
      <c r="K43" s="12"/>
      <c r="L43" s="26">
        <f t="shared" si="4"/>
        <v>77.36</v>
      </c>
      <c r="M43" s="12">
        <v>2</v>
      </c>
      <c r="N43" s="12" t="s">
        <v>20</v>
      </c>
    </row>
    <row r="44" ht="27.95" customHeight="1" spans="1:14">
      <c r="A44" s="12">
        <v>5</v>
      </c>
      <c r="B44" s="13" t="s">
        <v>157</v>
      </c>
      <c r="C44" s="14" t="s">
        <v>158</v>
      </c>
      <c r="D44" s="15" t="s">
        <v>112</v>
      </c>
      <c r="E44" s="15" t="s">
        <v>152</v>
      </c>
      <c r="F44" s="16" t="s">
        <v>159</v>
      </c>
      <c r="G44" s="17">
        <v>128.36</v>
      </c>
      <c r="H44" s="18">
        <f t="shared" si="0"/>
        <v>25.672</v>
      </c>
      <c r="I44" s="25">
        <v>81.4</v>
      </c>
      <c r="J44" s="25">
        <f t="shared" si="3"/>
        <v>48.84</v>
      </c>
      <c r="K44" s="12"/>
      <c r="L44" s="26">
        <f t="shared" si="4"/>
        <v>74.512</v>
      </c>
      <c r="M44" s="12">
        <v>3</v>
      </c>
      <c r="N44" s="12"/>
    </row>
    <row r="45" ht="27.95" customHeight="1" spans="1:14">
      <c r="A45" s="12">
        <v>5</v>
      </c>
      <c r="B45" s="13" t="s">
        <v>160</v>
      </c>
      <c r="C45" s="14" t="s">
        <v>161</v>
      </c>
      <c r="D45" s="15" t="s">
        <v>112</v>
      </c>
      <c r="E45" s="15" t="s">
        <v>152</v>
      </c>
      <c r="F45" s="16" t="s">
        <v>162</v>
      </c>
      <c r="G45" s="17">
        <v>128.21</v>
      </c>
      <c r="H45" s="18">
        <f t="shared" si="0"/>
        <v>25.642</v>
      </c>
      <c r="I45" s="25">
        <v>78.8</v>
      </c>
      <c r="J45" s="25">
        <f t="shared" si="3"/>
        <v>47.28</v>
      </c>
      <c r="K45" s="12"/>
      <c r="L45" s="26">
        <f t="shared" si="4"/>
        <v>72.922</v>
      </c>
      <c r="M45" s="12">
        <v>4</v>
      </c>
      <c r="N45" s="12"/>
    </row>
    <row r="46" ht="27.95" customHeight="1" spans="1:14">
      <c r="A46" s="12">
        <v>5</v>
      </c>
      <c r="B46" s="13" t="s">
        <v>163</v>
      </c>
      <c r="C46" s="14" t="s">
        <v>164</v>
      </c>
      <c r="D46" s="15" t="s">
        <v>112</v>
      </c>
      <c r="E46" s="15" t="s">
        <v>152</v>
      </c>
      <c r="F46" s="16" t="s">
        <v>165</v>
      </c>
      <c r="G46" s="17">
        <v>129.57</v>
      </c>
      <c r="H46" s="18">
        <f t="shared" si="0"/>
        <v>25.914</v>
      </c>
      <c r="I46" s="25">
        <v>62.8</v>
      </c>
      <c r="J46" s="25">
        <f t="shared" si="3"/>
        <v>37.68</v>
      </c>
      <c r="K46" s="12"/>
      <c r="L46" s="26">
        <f t="shared" si="4"/>
        <v>63.594</v>
      </c>
      <c r="M46" s="12">
        <v>5</v>
      </c>
      <c r="N46" s="12"/>
    </row>
    <row r="47" ht="27.95" customHeight="1" spans="1:14">
      <c r="A47" s="19">
        <v>2</v>
      </c>
      <c r="B47" s="13" t="s">
        <v>166</v>
      </c>
      <c r="C47" s="14" t="s">
        <v>167</v>
      </c>
      <c r="D47" s="15" t="s">
        <v>112</v>
      </c>
      <c r="E47" s="15" t="s">
        <v>168</v>
      </c>
      <c r="F47" s="16" t="s">
        <v>169</v>
      </c>
      <c r="G47" s="17">
        <v>132.86</v>
      </c>
      <c r="H47" s="18">
        <f t="shared" si="0"/>
        <v>26.572</v>
      </c>
      <c r="I47" s="25">
        <v>78.2</v>
      </c>
      <c r="J47" s="25">
        <f t="shared" si="3"/>
        <v>46.92</v>
      </c>
      <c r="K47" s="12"/>
      <c r="L47" s="26">
        <f t="shared" si="4"/>
        <v>73.492</v>
      </c>
      <c r="M47" s="12">
        <v>1</v>
      </c>
      <c r="N47" s="12" t="s">
        <v>20</v>
      </c>
    </row>
    <row r="48" ht="27.95" customHeight="1" spans="1:14">
      <c r="A48" s="19">
        <v>2</v>
      </c>
      <c r="B48" s="13" t="s">
        <v>170</v>
      </c>
      <c r="C48" s="14" t="s">
        <v>171</v>
      </c>
      <c r="D48" s="15" t="s">
        <v>112</v>
      </c>
      <c r="E48" s="15" t="s">
        <v>168</v>
      </c>
      <c r="F48" s="16" t="s">
        <v>172</v>
      </c>
      <c r="G48" s="17">
        <v>132.79</v>
      </c>
      <c r="H48" s="18">
        <f t="shared" si="0"/>
        <v>26.558</v>
      </c>
      <c r="I48" s="25">
        <v>76</v>
      </c>
      <c r="J48" s="25">
        <f t="shared" si="3"/>
        <v>45.6</v>
      </c>
      <c r="K48" s="12"/>
      <c r="L48" s="26">
        <f t="shared" si="4"/>
        <v>72.158</v>
      </c>
      <c r="M48" s="12">
        <v>2</v>
      </c>
      <c r="N48" s="12"/>
    </row>
    <row r="49" ht="27.95" customHeight="1" spans="1:14">
      <c r="A49" s="19">
        <v>2</v>
      </c>
      <c r="B49" s="13" t="s">
        <v>173</v>
      </c>
      <c r="C49" s="14" t="s">
        <v>174</v>
      </c>
      <c r="D49" s="15" t="s">
        <v>112</v>
      </c>
      <c r="E49" s="15" t="s">
        <v>168</v>
      </c>
      <c r="F49" s="16" t="s">
        <v>175</v>
      </c>
      <c r="G49" s="17">
        <v>136.79</v>
      </c>
      <c r="H49" s="18">
        <f t="shared" si="0"/>
        <v>27.358</v>
      </c>
      <c r="I49" s="25">
        <v>73.2</v>
      </c>
      <c r="J49" s="25">
        <f t="shared" si="3"/>
        <v>43.92</v>
      </c>
      <c r="K49" s="12"/>
      <c r="L49" s="26">
        <f t="shared" si="4"/>
        <v>71.278</v>
      </c>
      <c r="M49" s="12">
        <v>3</v>
      </c>
      <c r="N49" s="12"/>
    </row>
    <row r="50" ht="27.95" customHeight="1" spans="1:14">
      <c r="A50" s="19">
        <v>3</v>
      </c>
      <c r="B50" s="13" t="s">
        <v>176</v>
      </c>
      <c r="C50" s="14" t="s">
        <v>177</v>
      </c>
      <c r="D50" s="15" t="s">
        <v>178</v>
      </c>
      <c r="E50" s="15" t="s">
        <v>179</v>
      </c>
      <c r="F50" s="16" t="s">
        <v>180</v>
      </c>
      <c r="G50" s="17">
        <v>131.71</v>
      </c>
      <c r="H50" s="18">
        <f t="shared" si="0"/>
        <v>26.342</v>
      </c>
      <c r="I50" s="25">
        <v>81.4</v>
      </c>
      <c r="J50" s="25">
        <f t="shared" si="3"/>
        <v>48.84</v>
      </c>
      <c r="K50" s="12"/>
      <c r="L50" s="26">
        <f t="shared" si="4"/>
        <v>75.182</v>
      </c>
      <c r="M50" s="12">
        <v>1</v>
      </c>
      <c r="N50" s="12" t="s">
        <v>20</v>
      </c>
    </row>
    <row r="51" ht="27.95" customHeight="1" spans="1:14">
      <c r="A51" s="19">
        <v>3</v>
      </c>
      <c r="B51" s="13" t="s">
        <v>181</v>
      </c>
      <c r="C51" s="14" t="s">
        <v>182</v>
      </c>
      <c r="D51" s="15" t="s">
        <v>178</v>
      </c>
      <c r="E51" s="15" t="s">
        <v>179</v>
      </c>
      <c r="F51" s="16" t="s">
        <v>183</v>
      </c>
      <c r="G51" s="17">
        <v>122.86</v>
      </c>
      <c r="H51" s="18">
        <f t="shared" si="0"/>
        <v>24.572</v>
      </c>
      <c r="I51" s="25">
        <v>79.6</v>
      </c>
      <c r="J51" s="25">
        <f t="shared" si="3"/>
        <v>47.76</v>
      </c>
      <c r="K51" s="12"/>
      <c r="L51" s="26">
        <f t="shared" si="4"/>
        <v>72.332</v>
      </c>
      <c r="M51" s="12">
        <v>2</v>
      </c>
      <c r="N51" s="12"/>
    </row>
    <row r="52" ht="27.95" customHeight="1" spans="1:14">
      <c r="A52" s="12">
        <v>10</v>
      </c>
      <c r="B52" s="20" t="s">
        <v>184</v>
      </c>
      <c r="C52" s="14" t="s">
        <v>185</v>
      </c>
      <c r="D52" s="21" t="s">
        <v>186</v>
      </c>
      <c r="E52" s="21" t="s">
        <v>187</v>
      </c>
      <c r="F52" s="22" t="s">
        <v>188</v>
      </c>
      <c r="G52" s="17">
        <v>126.57</v>
      </c>
      <c r="H52" s="18">
        <f t="shared" si="0"/>
        <v>25.314</v>
      </c>
      <c r="I52" s="25">
        <v>86</v>
      </c>
      <c r="J52" s="25">
        <f t="shared" si="3"/>
        <v>51.6</v>
      </c>
      <c r="K52" s="12"/>
      <c r="L52" s="26">
        <f t="shared" si="4"/>
        <v>76.914</v>
      </c>
      <c r="M52" s="12">
        <v>1</v>
      </c>
      <c r="N52" s="12" t="s">
        <v>20</v>
      </c>
    </row>
    <row r="53" ht="27.95" customHeight="1" spans="1:14">
      <c r="A53" s="12">
        <v>10</v>
      </c>
      <c r="B53" s="20" t="s">
        <v>189</v>
      </c>
      <c r="C53" s="14" t="s">
        <v>190</v>
      </c>
      <c r="D53" s="21" t="s">
        <v>186</v>
      </c>
      <c r="E53" s="21" t="s">
        <v>187</v>
      </c>
      <c r="F53" s="22" t="s">
        <v>191</v>
      </c>
      <c r="G53" s="17">
        <v>127.14</v>
      </c>
      <c r="H53" s="18">
        <f t="shared" si="0"/>
        <v>25.428</v>
      </c>
      <c r="I53" s="25">
        <v>66</v>
      </c>
      <c r="J53" s="25">
        <f t="shared" si="3"/>
        <v>39.6</v>
      </c>
      <c r="K53" s="12"/>
      <c r="L53" s="26">
        <f t="shared" si="4"/>
        <v>65.028</v>
      </c>
      <c r="M53" s="12">
        <v>2</v>
      </c>
      <c r="N53" s="12"/>
    </row>
    <row r="54" ht="27.95" customHeight="1" spans="1:14">
      <c r="A54" s="12">
        <v>7</v>
      </c>
      <c r="B54" s="13" t="s">
        <v>192</v>
      </c>
      <c r="C54" s="14" t="s">
        <v>193</v>
      </c>
      <c r="D54" s="15" t="s">
        <v>194</v>
      </c>
      <c r="E54" s="15" t="s">
        <v>168</v>
      </c>
      <c r="F54" s="16" t="s">
        <v>195</v>
      </c>
      <c r="G54" s="17">
        <v>134.14</v>
      </c>
      <c r="H54" s="18">
        <f t="shared" si="0"/>
        <v>26.828</v>
      </c>
      <c r="I54" s="25">
        <v>76.2</v>
      </c>
      <c r="J54" s="25">
        <f t="shared" si="3"/>
        <v>45.72</v>
      </c>
      <c r="K54" s="12"/>
      <c r="L54" s="26">
        <f t="shared" si="4"/>
        <v>72.548</v>
      </c>
      <c r="M54" s="12">
        <v>1</v>
      </c>
      <c r="N54" s="12" t="s">
        <v>20</v>
      </c>
    </row>
    <row r="55" ht="27.95" customHeight="1" spans="1:14">
      <c r="A55" s="12">
        <v>7</v>
      </c>
      <c r="B55" s="13" t="s">
        <v>196</v>
      </c>
      <c r="C55" s="14" t="s">
        <v>197</v>
      </c>
      <c r="D55" s="15" t="s">
        <v>194</v>
      </c>
      <c r="E55" s="15" t="s">
        <v>168</v>
      </c>
      <c r="F55" s="16" t="s">
        <v>198</v>
      </c>
      <c r="G55" s="17">
        <v>127.21</v>
      </c>
      <c r="H55" s="18">
        <f t="shared" si="0"/>
        <v>25.442</v>
      </c>
      <c r="I55" s="25">
        <v>76.8</v>
      </c>
      <c r="J55" s="25">
        <f t="shared" si="3"/>
        <v>46.08</v>
      </c>
      <c r="K55" s="12"/>
      <c r="L55" s="26">
        <f t="shared" si="4"/>
        <v>71.522</v>
      </c>
      <c r="M55" s="12">
        <v>2</v>
      </c>
      <c r="N55" s="12"/>
    </row>
    <row r="56" ht="27.95" customHeight="1" spans="1:14">
      <c r="A56" s="12">
        <v>7</v>
      </c>
      <c r="B56" s="13" t="s">
        <v>199</v>
      </c>
      <c r="C56" s="14" t="s">
        <v>200</v>
      </c>
      <c r="D56" s="15" t="s">
        <v>194</v>
      </c>
      <c r="E56" s="15" t="s">
        <v>168</v>
      </c>
      <c r="F56" s="16" t="s">
        <v>201</v>
      </c>
      <c r="G56" s="17">
        <v>126.43</v>
      </c>
      <c r="H56" s="18">
        <f t="shared" si="0"/>
        <v>25.286</v>
      </c>
      <c r="I56" s="25">
        <v>75.2</v>
      </c>
      <c r="J56" s="25">
        <f t="shared" si="3"/>
        <v>45.12</v>
      </c>
      <c r="K56" s="12"/>
      <c r="L56" s="26">
        <f t="shared" si="4"/>
        <v>70.406</v>
      </c>
      <c r="M56" s="12">
        <v>3</v>
      </c>
      <c r="N56" s="12"/>
    </row>
    <row r="57" ht="27.95" customHeight="1" spans="1:14">
      <c r="A57" s="12">
        <v>5</v>
      </c>
      <c r="B57" s="13" t="s">
        <v>202</v>
      </c>
      <c r="C57" s="14" t="s">
        <v>203</v>
      </c>
      <c r="D57" s="15" t="s">
        <v>204</v>
      </c>
      <c r="E57" s="15" t="s">
        <v>205</v>
      </c>
      <c r="F57" s="16" t="s">
        <v>206</v>
      </c>
      <c r="G57" s="17">
        <v>152.86</v>
      </c>
      <c r="H57" s="18">
        <f t="shared" si="0"/>
        <v>30.572</v>
      </c>
      <c r="I57" s="25">
        <v>83.2</v>
      </c>
      <c r="J57" s="25">
        <f t="shared" si="3"/>
        <v>49.92</v>
      </c>
      <c r="K57" s="12"/>
      <c r="L57" s="26">
        <f t="shared" si="4"/>
        <v>80.492</v>
      </c>
      <c r="M57" s="12">
        <v>1</v>
      </c>
      <c r="N57" s="12" t="s">
        <v>20</v>
      </c>
    </row>
    <row r="58" ht="27.95" customHeight="1" spans="1:14">
      <c r="A58" s="12">
        <v>5</v>
      </c>
      <c r="B58" s="13" t="s">
        <v>207</v>
      </c>
      <c r="C58" s="14" t="s">
        <v>208</v>
      </c>
      <c r="D58" s="15" t="s">
        <v>204</v>
      </c>
      <c r="E58" s="15" t="s">
        <v>205</v>
      </c>
      <c r="F58" s="16" t="s">
        <v>209</v>
      </c>
      <c r="G58" s="17">
        <v>136.64</v>
      </c>
      <c r="H58" s="18">
        <f t="shared" si="0"/>
        <v>27.328</v>
      </c>
      <c r="I58" s="25">
        <v>80.8</v>
      </c>
      <c r="J58" s="25">
        <f t="shared" si="3"/>
        <v>48.48</v>
      </c>
      <c r="K58" s="12"/>
      <c r="L58" s="26">
        <f t="shared" si="4"/>
        <v>75.808</v>
      </c>
      <c r="M58" s="12">
        <v>2</v>
      </c>
      <c r="N58" s="12"/>
    </row>
    <row r="59" ht="27.95" customHeight="1" spans="1:14">
      <c r="A59" s="12">
        <v>5</v>
      </c>
      <c r="B59" s="13" t="s">
        <v>210</v>
      </c>
      <c r="C59" s="14" t="s">
        <v>211</v>
      </c>
      <c r="D59" s="15" t="s">
        <v>204</v>
      </c>
      <c r="E59" s="15" t="s">
        <v>205</v>
      </c>
      <c r="F59" s="30" t="s">
        <v>212</v>
      </c>
      <c r="G59" s="17">
        <v>136.29</v>
      </c>
      <c r="H59" s="18">
        <f t="shared" si="0"/>
        <v>27.258</v>
      </c>
      <c r="I59" s="25">
        <v>78.4</v>
      </c>
      <c r="J59" s="25">
        <f t="shared" si="3"/>
        <v>47.04</v>
      </c>
      <c r="K59" s="12"/>
      <c r="L59" s="26">
        <f t="shared" si="4"/>
        <v>74.298</v>
      </c>
      <c r="M59" s="12">
        <v>3</v>
      </c>
      <c r="N59" s="12"/>
    </row>
    <row r="60" ht="27.95" customHeight="1" spans="1:14">
      <c r="A60" s="12">
        <v>9</v>
      </c>
      <c r="B60" s="13" t="s">
        <v>213</v>
      </c>
      <c r="C60" s="14" t="s">
        <v>214</v>
      </c>
      <c r="D60" s="15" t="s">
        <v>215</v>
      </c>
      <c r="E60" s="15" t="s">
        <v>216</v>
      </c>
      <c r="F60" s="16" t="s">
        <v>217</v>
      </c>
      <c r="G60" s="17">
        <v>124.57</v>
      </c>
      <c r="H60" s="18">
        <f t="shared" si="0"/>
        <v>24.914</v>
      </c>
      <c r="I60" s="25">
        <v>81.4</v>
      </c>
      <c r="J60" s="25">
        <f t="shared" si="3"/>
        <v>48.84</v>
      </c>
      <c r="K60" s="12"/>
      <c r="L60" s="26">
        <f t="shared" si="4"/>
        <v>73.754</v>
      </c>
      <c r="M60" s="12">
        <v>1</v>
      </c>
      <c r="N60" s="12" t="s">
        <v>20</v>
      </c>
    </row>
    <row r="61" ht="27.95" customHeight="1" spans="1:14">
      <c r="A61" s="12">
        <v>9</v>
      </c>
      <c r="B61" s="13" t="s">
        <v>218</v>
      </c>
      <c r="C61" s="14" t="s">
        <v>219</v>
      </c>
      <c r="D61" s="15" t="s">
        <v>215</v>
      </c>
      <c r="E61" s="15" t="s">
        <v>216</v>
      </c>
      <c r="F61" s="16" t="s">
        <v>220</v>
      </c>
      <c r="G61" s="17">
        <v>126.29</v>
      </c>
      <c r="H61" s="18">
        <f t="shared" si="0"/>
        <v>25.258</v>
      </c>
      <c r="I61" s="25">
        <v>79.6</v>
      </c>
      <c r="J61" s="25">
        <f t="shared" si="3"/>
        <v>47.76</v>
      </c>
      <c r="K61" s="12"/>
      <c r="L61" s="26">
        <f t="shared" si="4"/>
        <v>73.018</v>
      </c>
      <c r="M61" s="12">
        <v>2</v>
      </c>
      <c r="N61" s="12"/>
    </row>
    <row r="62" customHeight="1" spans="1:14">
      <c r="A62" s="12">
        <v>9</v>
      </c>
      <c r="B62" s="13" t="s">
        <v>221</v>
      </c>
      <c r="C62" s="14" t="s">
        <v>222</v>
      </c>
      <c r="D62" s="15" t="s">
        <v>215</v>
      </c>
      <c r="E62" s="15" t="s">
        <v>216</v>
      </c>
      <c r="F62" s="16" t="s">
        <v>223</v>
      </c>
      <c r="G62" s="17">
        <v>128.57</v>
      </c>
      <c r="H62" s="18">
        <f t="shared" si="0"/>
        <v>25.714</v>
      </c>
      <c r="I62" s="25">
        <v>73.6</v>
      </c>
      <c r="J62" s="25">
        <f t="shared" si="3"/>
        <v>44.16</v>
      </c>
      <c r="K62" s="12"/>
      <c r="L62" s="26">
        <f t="shared" si="4"/>
        <v>69.874</v>
      </c>
      <c r="M62" s="12">
        <v>3</v>
      </c>
      <c r="N62" s="12"/>
    </row>
    <row r="63" ht="27.95" customHeight="1" spans="1:14">
      <c r="A63" s="12">
        <v>9</v>
      </c>
      <c r="B63" s="13" t="s">
        <v>224</v>
      </c>
      <c r="C63" s="14" t="s">
        <v>225</v>
      </c>
      <c r="D63" s="15" t="s">
        <v>226</v>
      </c>
      <c r="E63" s="15" t="s">
        <v>102</v>
      </c>
      <c r="F63" s="16" t="s">
        <v>227</v>
      </c>
      <c r="G63" s="17">
        <v>137</v>
      </c>
      <c r="H63" s="18">
        <f t="shared" si="0"/>
        <v>27.4</v>
      </c>
      <c r="I63" s="25">
        <v>84.8</v>
      </c>
      <c r="J63" s="25">
        <f t="shared" si="3"/>
        <v>50.88</v>
      </c>
      <c r="K63" s="12"/>
      <c r="L63" s="26">
        <f t="shared" si="4"/>
        <v>78.28</v>
      </c>
      <c r="M63" s="12">
        <v>1</v>
      </c>
      <c r="N63" s="12" t="s">
        <v>20</v>
      </c>
    </row>
    <row r="64" ht="27.95" customHeight="1" spans="1:14">
      <c r="A64" s="12">
        <v>9</v>
      </c>
      <c r="B64" s="13" t="s">
        <v>228</v>
      </c>
      <c r="C64" s="14" t="s">
        <v>229</v>
      </c>
      <c r="D64" s="15" t="s">
        <v>226</v>
      </c>
      <c r="E64" s="15" t="s">
        <v>102</v>
      </c>
      <c r="F64" s="16" t="s">
        <v>230</v>
      </c>
      <c r="G64" s="17">
        <v>140.36</v>
      </c>
      <c r="H64" s="18">
        <f t="shared" si="0"/>
        <v>28.072</v>
      </c>
      <c r="I64" s="25">
        <v>82.4</v>
      </c>
      <c r="J64" s="25">
        <f t="shared" si="3"/>
        <v>49.44</v>
      </c>
      <c r="K64" s="12"/>
      <c r="L64" s="26">
        <f t="shared" si="4"/>
        <v>77.512</v>
      </c>
      <c r="M64" s="12">
        <v>2</v>
      </c>
      <c r="N64" s="12"/>
    </row>
    <row r="65" ht="27.95" customHeight="1" spans="1:14">
      <c r="A65" s="12">
        <v>9</v>
      </c>
      <c r="B65" s="13" t="s">
        <v>231</v>
      </c>
      <c r="C65" s="14" t="s">
        <v>232</v>
      </c>
      <c r="D65" s="15" t="s">
        <v>226</v>
      </c>
      <c r="E65" s="15" t="s">
        <v>102</v>
      </c>
      <c r="F65" s="16" t="s">
        <v>233</v>
      </c>
      <c r="G65" s="17">
        <v>139.21</v>
      </c>
      <c r="H65" s="18">
        <f t="shared" si="0"/>
        <v>27.842</v>
      </c>
      <c r="I65" s="25">
        <v>74.8</v>
      </c>
      <c r="J65" s="25">
        <f t="shared" si="3"/>
        <v>44.88</v>
      </c>
      <c r="K65" s="12"/>
      <c r="L65" s="26">
        <f t="shared" si="4"/>
        <v>72.722</v>
      </c>
      <c r="M65" s="12">
        <v>3</v>
      </c>
      <c r="N65" s="12"/>
    </row>
    <row r="66" ht="27.95" customHeight="1" spans="1:14">
      <c r="A66" s="12">
        <v>7</v>
      </c>
      <c r="B66" s="13" t="s">
        <v>234</v>
      </c>
      <c r="C66" s="14" t="s">
        <v>235</v>
      </c>
      <c r="D66" s="15" t="s">
        <v>236</v>
      </c>
      <c r="E66" s="15" t="s">
        <v>237</v>
      </c>
      <c r="F66" s="16" t="s">
        <v>238</v>
      </c>
      <c r="G66" s="17">
        <v>134.57</v>
      </c>
      <c r="H66" s="18">
        <f t="shared" si="0"/>
        <v>26.914</v>
      </c>
      <c r="I66" s="25">
        <v>79.8</v>
      </c>
      <c r="J66" s="25">
        <f t="shared" si="3"/>
        <v>47.88</v>
      </c>
      <c r="K66" s="12"/>
      <c r="L66" s="26">
        <f t="shared" si="4"/>
        <v>74.794</v>
      </c>
      <c r="M66" s="12">
        <v>1</v>
      </c>
      <c r="N66" s="12" t="s">
        <v>20</v>
      </c>
    </row>
    <row r="67" ht="27.95" customHeight="1" spans="1:14">
      <c r="A67" s="12">
        <v>7</v>
      </c>
      <c r="B67" s="13" t="s">
        <v>239</v>
      </c>
      <c r="C67" s="14" t="s">
        <v>240</v>
      </c>
      <c r="D67" s="15" t="s">
        <v>236</v>
      </c>
      <c r="E67" s="15" t="s">
        <v>237</v>
      </c>
      <c r="F67" s="16" t="s">
        <v>241</v>
      </c>
      <c r="G67" s="17">
        <v>132.29</v>
      </c>
      <c r="H67" s="18">
        <f t="shared" ref="H67:H130" si="5">G67/2*0.4</f>
        <v>26.458</v>
      </c>
      <c r="I67" s="25">
        <v>79.8</v>
      </c>
      <c r="J67" s="25">
        <f t="shared" si="3"/>
        <v>47.88</v>
      </c>
      <c r="K67" s="12"/>
      <c r="L67" s="26">
        <f t="shared" si="4"/>
        <v>74.338</v>
      </c>
      <c r="M67" s="12">
        <v>2</v>
      </c>
      <c r="N67" s="12"/>
    </row>
    <row r="68" ht="27.95" customHeight="1" spans="1:14">
      <c r="A68" s="12">
        <v>7</v>
      </c>
      <c r="B68" s="13" t="s">
        <v>242</v>
      </c>
      <c r="C68" s="14" t="s">
        <v>243</v>
      </c>
      <c r="D68" s="15" t="s">
        <v>236</v>
      </c>
      <c r="E68" s="15" t="s">
        <v>237</v>
      </c>
      <c r="F68" s="16" t="s">
        <v>244</v>
      </c>
      <c r="G68" s="17">
        <v>133.86</v>
      </c>
      <c r="H68" s="18">
        <f t="shared" si="5"/>
        <v>26.772</v>
      </c>
      <c r="I68" s="25">
        <v>69</v>
      </c>
      <c r="J68" s="25">
        <f t="shared" si="3"/>
        <v>41.4</v>
      </c>
      <c r="K68" s="12"/>
      <c r="L68" s="26">
        <f t="shared" si="4"/>
        <v>68.172</v>
      </c>
      <c r="M68" s="12">
        <v>3</v>
      </c>
      <c r="N68" s="12"/>
    </row>
    <row r="69" ht="27.95" customHeight="1" spans="1:14">
      <c r="A69" s="19">
        <v>4</v>
      </c>
      <c r="B69" s="13" t="s">
        <v>245</v>
      </c>
      <c r="C69" s="14" t="s">
        <v>246</v>
      </c>
      <c r="D69" s="15" t="s">
        <v>247</v>
      </c>
      <c r="E69" s="15" t="s">
        <v>248</v>
      </c>
      <c r="F69" s="30" t="s">
        <v>249</v>
      </c>
      <c r="G69" s="17">
        <v>131.79</v>
      </c>
      <c r="H69" s="18">
        <f t="shared" si="5"/>
        <v>26.358</v>
      </c>
      <c r="I69" s="25">
        <v>77.6</v>
      </c>
      <c r="J69" s="25">
        <f t="shared" si="3"/>
        <v>46.56</v>
      </c>
      <c r="K69" s="12"/>
      <c r="L69" s="26">
        <f t="shared" si="4"/>
        <v>72.918</v>
      </c>
      <c r="M69" s="12">
        <v>1</v>
      </c>
      <c r="N69" s="12" t="s">
        <v>20</v>
      </c>
    </row>
    <row r="70" ht="27.95" customHeight="1" spans="1:14">
      <c r="A70" s="19">
        <v>4</v>
      </c>
      <c r="B70" s="13" t="s">
        <v>250</v>
      </c>
      <c r="C70" s="14" t="s">
        <v>251</v>
      </c>
      <c r="D70" s="15" t="s">
        <v>247</v>
      </c>
      <c r="E70" s="15" t="s">
        <v>248</v>
      </c>
      <c r="F70" s="16" t="s">
        <v>252</v>
      </c>
      <c r="G70" s="17">
        <v>132.29</v>
      </c>
      <c r="H70" s="18">
        <f t="shared" si="5"/>
        <v>26.458</v>
      </c>
      <c r="I70" s="25">
        <v>76</v>
      </c>
      <c r="J70" s="25">
        <f t="shared" si="3"/>
        <v>45.6</v>
      </c>
      <c r="K70" s="12"/>
      <c r="L70" s="26">
        <f t="shared" si="4"/>
        <v>72.058</v>
      </c>
      <c r="M70" s="12">
        <v>2</v>
      </c>
      <c r="N70" s="12"/>
    </row>
    <row r="71" ht="27.95" customHeight="1" spans="1:14">
      <c r="A71" s="19">
        <v>4</v>
      </c>
      <c r="B71" s="13" t="s">
        <v>253</v>
      </c>
      <c r="C71" s="14" t="s">
        <v>254</v>
      </c>
      <c r="D71" s="15" t="s">
        <v>247</v>
      </c>
      <c r="E71" s="15" t="s">
        <v>248</v>
      </c>
      <c r="F71" s="16" t="s">
        <v>255</v>
      </c>
      <c r="G71" s="17">
        <v>143.64</v>
      </c>
      <c r="H71" s="18">
        <f t="shared" si="5"/>
        <v>28.728</v>
      </c>
      <c r="I71" s="25">
        <v>72</v>
      </c>
      <c r="J71" s="25">
        <f t="shared" si="3"/>
        <v>43.2</v>
      </c>
      <c r="K71" s="12"/>
      <c r="L71" s="26">
        <f t="shared" si="4"/>
        <v>71.928</v>
      </c>
      <c r="M71" s="12">
        <v>3</v>
      </c>
      <c r="N71" s="12"/>
    </row>
    <row r="72" ht="27.95" customHeight="1" spans="1:14">
      <c r="A72" s="12">
        <v>7</v>
      </c>
      <c r="B72" s="13" t="s">
        <v>256</v>
      </c>
      <c r="C72" s="14" t="s">
        <v>257</v>
      </c>
      <c r="D72" s="15" t="s">
        <v>258</v>
      </c>
      <c r="E72" s="15" t="s">
        <v>259</v>
      </c>
      <c r="F72" s="16" t="s">
        <v>260</v>
      </c>
      <c r="G72" s="17">
        <v>137.64</v>
      </c>
      <c r="H72" s="18">
        <f t="shared" si="5"/>
        <v>27.528</v>
      </c>
      <c r="I72" s="25">
        <v>81.4</v>
      </c>
      <c r="J72" s="25">
        <f t="shared" si="3"/>
        <v>48.84</v>
      </c>
      <c r="K72" s="12"/>
      <c r="L72" s="26">
        <f t="shared" si="4"/>
        <v>76.368</v>
      </c>
      <c r="M72" s="12">
        <v>1</v>
      </c>
      <c r="N72" s="12" t="s">
        <v>20</v>
      </c>
    </row>
    <row r="73" ht="27.95" customHeight="1" spans="1:14">
      <c r="A73" s="12">
        <v>7</v>
      </c>
      <c r="B73" s="13" t="s">
        <v>261</v>
      </c>
      <c r="C73" s="14" t="s">
        <v>262</v>
      </c>
      <c r="D73" s="15" t="s">
        <v>258</v>
      </c>
      <c r="E73" s="15" t="s">
        <v>259</v>
      </c>
      <c r="F73" s="16" t="s">
        <v>263</v>
      </c>
      <c r="G73" s="17">
        <v>136.14</v>
      </c>
      <c r="H73" s="18">
        <f t="shared" si="5"/>
        <v>27.228</v>
      </c>
      <c r="I73" s="25">
        <v>80.2</v>
      </c>
      <c r="J73" s="25">
        <f t="shared" si="3"/>
        <v>48.12</v>
      </c>
      <c r="K73" s="12"/>
      <c r="L73" s="26">
        <f t="shared" si="4"/>
        <v>75.348</v>
      </c>
      <c r="M73" s="12">
        <v>2</v>
      </c>
      <c r="N73" s="12"/>
    </row>
    <row r="74" ht="27.95" customHeight="1" spans="1:14">
      <c r="A74" s="12">
        <v>7</v>
      </c>
      <c r="B74" s="13" t="s">
        <v>264</v>
      </c>
      <c r="C74" s="14" t="s">
        <v>128</v>
      </c>
      <c r="D74" s="15" t="s">
        <v>258</v>
      </c>
      <c r="E74" s="15" t="s">
        <v>259</v>
      </c>
      <c r="F74" s="30" t="s">
        <v>265</v>
      </c>
      <c r="G74" s="17">
        <v>134.93</v>
      </c>
      <c r="H74" s="18">
        <f t="shared" si="5"/>
        <v>26.986</v>
      </c>
      <c r="I74" s="25" t="s">
        <v>130</v>
      </c>
      <c r="J74" s="25" t="s">
        <v>130</v>
      </c>
      <c r="K74" s="12"/>
      <c r="L74" s="25" t="s">
        <v>130</v>
      </c>
      <c r="M74" s="25" t="s">
        <v>130</v>
      </c>
      <c r="N74" s="12"/>
    </row>
    <row r="75" ht="27.95" customHeight="1" spans="1:14">
      <c r="A75" s="12">
        <v>1</v>
      </c>
      <c r="B75" s="13" t="s">
        <v>266</v>
      </c>
      <c r="C75" s="14" t="s">
        <v>267</v>
      </c>
      <c r="D75" s="15" t="s">
        <v>268</v>
      </c>
      <c r="E75" s="15" t="s">
        <v>269</v>
      </c>
      <c r="F75" s="16" t="s">
        <v>270</v>
      </c>
      <c r="G75" s="17">
        <v>122.36</v>
      </c>
      <c r="H75" s="18">
        <f t="shared" si="5"/>
        <v>24.472</v>
      </c>
      <c r="I75" s="25">
        <v>86</v>
      </c>
      <c r="J75" s="25">
        <f t="shared" ref="J75:J138" si="6">I75*0.6</f>
        <v>51.6</v>
      </c>
      <c r="K75" s="12"/>
      <c r="L75" s="26">
        <f t="shared" ref="L75:L138" si="7">H75+J75</f>
        <v>76.072</v>
      </c>
      <c r="M75" s="12">
        <v>1</v>
      </c>
      <c r="N75" s="12" t="s">
        <v>20</v>
      </c>
    </row>
    <row r="76" ht="27.95" customHeight="1" spans="1:14">
      <c r="A76" s="12">
        <v>1</v>
      </c>
      <c r="B76" s="13" t="s">
        <v>271</v>
      </c>
      <c r="C76" s="14" t="s">
        <v>272</v>
      </c>
      <c r="D76" s="15" t="s">
        <v>268</v>
      </c>
      <c r="E76" s="15" t="s">
        <v>269</v>
      </c>
      <c r="F76" s="16" t="s">
        <v>273</v>
      </c>
      <c r="G76" s="17">
        <v>117.36</v>
      </c>
      <c r="H76" s="18">
        <f t="shared" si="5"/>
        <v>23.472</v>
      </c>
      <c r="I76" s="25">
        <v>85.8</v>
      </c>
      <c r="J76" s="25">
        <f t="shared" si="6"/>
        <v>51.48</v>
      </c>
      <c r="K76" s="12"/>
      <c r="L76" s="26">
        <f t="shared" si="7"/>
        <v>74.952</v>
      </c>
      <c r="M76" s="12">
        <v>2</v>
      </c>
      <c r="N76" s="12"/>
    </row>
    <row r="77" ht="27.95" customHeight="1" spans="1:14">
      <c r="A77" s="12">
        <v>1</v>
      </c>
      <c r="B77" s="13" t="s">
        <v>274</v>
      </c>
      <c r="C77" s="14" t="s">
        <v>275</v>
      </c>
      <c r="D77" s="15" t="s">
        <v>268</v>
      </c>
      <c r="E77" s="15" t="s">
        <v>276</v>
      </c>
      <c r="F77" s="16" t="s">
        <v>277</v>
      </c>
      <c r="G77" s="17">
        <v>127.43</v>
      </c>
      <c r="H77" s="18">
        <f t="shared" si="5"/>
        <v>25.486</v>
      </c>
      <c r="I77" s="25">
        <v>86</v>
      </c>
      <c r="J77" s="25">
        <f t="shared" si="6"/>
        <v>51.6</v>
      </c>
      <c r="K77" s="12"/>
      <c r="L77" s="26">
        <f t="shared" si="7"/>
        <v>77.086</v>
      </c>
      <c r="M77" s="12">
        <v>1</v>
      </c>
      <c r="N77" s="12" t="s">
        <v>20</v>
      </c>
    </row>
    <row r="78" ht="27.95" customHeight="1" spans="1:14">
      <c r="A78" s="12">
        <v>1</v>
      </c>
      <c r="B78" s="13" t="s">
        <v>278</v>
      </c>
      <c r="C78" s="14" t="s">
        <v>279</v>
      </c>
      <c r="D78" s="15" t="s">
        <v>268</v>
      </c>
      <c r="E78" s="15" t="s">
        <v>276</v>
      </c>
      <c r="F78" s="16" t="s">
        <v>280</v>
      </c>
      <c r="G78" s="17">
        <v>129.86</v>
      </c>
      <c r="H78" s="18">
        <f t="shared" si="5"/>
        <v>25.972</v>
      </c>
      <c r="I78" s="25">
        <v>84.2</v>
      </c>
      <c r="J78" s="25">
        <f t="shared" si="6"/>
        <v>50.52</v>
      </c>
      <c r="K78" s="12"/>
      <c r="L78" s="26">
        <f t="shared" si="7"/>
        <v>76.492</v>
      </c>
      <c r="M78" s="12">
        <v>2</v>
      </c>
      <c r="N78" s="12"/>
    </row>
    <row r="79" ht="27.95" customHeight="1" spans="1:14">
      <c r="A79" s="12">
        <v>1</v>
      </c>
      <c r="B79" s="13" t="s">
        <v>281</v>
      </c>
      <c r="C79" s="14" t="s">
        <v>282</v>
      </c>
      <c r="D79" s="15" t="s">
        <v>268</v>
      </c>
      <c r="E79" s="15" t="s">
        <v>276</v>
      </c>
      <c r="F79" s="16" t="s">
        <v>283</v>
      </c>
      <c r="G79" s="17">
        <v>124.57</v>
      </c>
      <c r="H79" s="18">
        <f t="shared" si="5"/>
        <v>24.914</v>
      </c>
      <c r="I79" s="25">
        <v>83</v>
      </c>
      <c r="J79" s="25">
        <f t="shared" si="6"/>
        <v>49.8</v>
      </c>
      <c r="K79" s="12"/>
      <c r="L79" s="26">
        <f t="shared" si="7"/>
        <v>74.714</v>
      </c>
      <c r="M79" s="12">
        <v>3</v>
      </c>
      <c r="N79" s="12"/>
    </row>
    <row r="80" ht="27.95" customHeight="1" spans="1:14">
      <c r="A80" s="19">
        <v>2</v>
      </c>
      <c r="B80" s="13" t="s">
        <v>284</v>
      </c>
      <c r="C80" s="14" t="s">
        <v>285</v>
      </c>
      <c r="D80" s="15" t="s">
        <v>268</v>
      </c>
      <c r="E80" s="15" t="s">
        <v>286</v>
      </c>
      <c r="F80" s="16" t="s">
        <v>287</v>
      </c>
      <c r="G80" s="17">
        <v>124.07</v>
      </c>
      <c r="H80" s="18">
        <f t="shared" si="5"/>
        <v>24.814</v>
      </c>
      <c r="I80" s="25">
        <v>75.8</v>
      </c>
      <c r="J80" s="25">
        <f t="shared" si="6"/>
        <v>45.48</v>
      </c>
      <c r="K80" s="12"/>
      <c r="L80" s="26">
        <f t="shared" si="7"/>
        <v>70.294</v>
      </c>
      <c r="M80" s="12">
        <v>1</v>
      </c>
      <c r="N80" s="12" t="s">
        <v>20</v>
      </c>
    </row>
    <row r="81" ht="27.95" customHeight="1" spans="1:14">
      <c r="A81" s="19">
        <v>2</v>
      </c>
      <c r="B81" s="13" t="s">
        <v>288</v>
      </c>
      <c r="C81" s="14" t="s">
        <v>289</v>
      </c>
      <c r="D81" s="15" t="s">
        <v>268</v>
      </c>
      <c r="E81" s="15" t="s">
        <v>286</v>
      </c>
      <c r="F81" s="16" t="s">
        <v>290</v>
      </c>
      <c r="G81" s="17">
        <v>127</v>
      </c>
      <c r="H81" s="18">
        <f t="shared" si="5"/>
        <v>25.4</v>
      </c>
      <c r="I81" s="25">
        <v>72.8</v>
      </c>
      <c r="J81" s="25">
        <f t="shared" si="6"/>
        <v>43.68</v>
      </c>
      <c r="K81" s="12"/>
      <c r="L81" s="26">
        <f t="shared" si="7"/>
        <v>69.08</v>
      </c>
      <c r="M81" s="12">
        <v>2</v>
      </c>
      <c r="N81" s="12"/>
    </row>
    <row r="82" ht="27.95" customHeight="1" spans="1:14">
      <c r="A82" s="19">
        <v>2</v>
      </c>
      <c r="B82" s="13" t="s">
        <v>291</v>
      </c>
      <c r="C82" s="14" t="s">
        <v>292</v>
      </c>
      <c r="D82" s="15" t="s">
        <v>268</v>
      </c>
      <c r="E82" s="15" t="s">
        <v>286</v>
      </c>
      <c r="F82" s="16" t="s">
        <v>293</v>
      </c>
      <c r="G82" s="17">
        <v>121.21</v>
      </c>
      <c r="H82" s="18">
        <f t="shared" si="5"/>
        <v>24.242</v>
      </c>
      <c r="I82" s="25">
        <v>66.8</v>
      </c>
      <c r="J82" s="25">
        <f t="shared" si="6"/>
        <v>40.08</v>
      </c>
      <c r="K82" s="12"/>
      <c r="L82" s="26">
        <f t="shared" si="7"/>
        <v>64.322</v>
      </c>
      <c r="M82" s="12">
        <v>3</v>
      </c>
      <c r="N82" s="12"/>
    </row>
    <row r="83" ht="27.95" customHeight="1" spans="1:14">
      <c r="A83" s="12">
        <v>6</v>
      </c>
      <c r="B83" s="13" t="s">
        <v>294</v>
      </c>
      <c r="C83" s="14" t="s">
        <v>295</v>
      </c>
      <c r="D83" s="15" t="s">
        <v>268</v>
      </c>
      <c r="E83" s="15" t="s">
        <v>296</v>
      </c>
      <c r="F83" s="16" t="s">
        <v>297</v>
      </c>
      <c r="G83" s="17">
        <v>142.57</v>
      </c>
      <c r="H83" s="18">
        <f t="shared" si="5"/>
        <v>28.514</v>
      </c>
      <c r="I83" s="25">
        <v>72.8</v>
      </c>
      <c r="J83" s="25">
        <f t="shared" si="6"/>
        <v>43.68</v>
      </c>
      <c r="K83" s="12"/>
      <c r="L83" s="26">
        <f t="shared" si="7"/>
        <v>72.194</v>
      </c>
      <c r="M83" s="12">
        <v>1</v>
      </c>
      <c r="N83" s="12" t="s">
        <v>20</v>
      </c>
    </row>
    <row r="84" ht="27.95" customHeight="1" spans="1:14">
      <c r="A84" s="12">
        <v>6</v>
      </c>
      <c r="B84" s="13" t="s">
        <v>298</v>
      </c>
      <c r="C84" s="14" t="s">
        <v>299</v>
      </c>
      <c r="D84" s="15" t="s">
        <v>268</v>
      </c>
      <c r="E84" s="15" t="s">
        <v>296</v>
      </c>
      <c r="F84" s="16" t="s">
        <v>300</v>
      </c>
      <c r="G84" s="17">
        <v>138.5</v>
      </c>
      <c r="H84" s="18">
        <f t="shared" si="5"/>
        <v>27.7</v>
      </c>
      <c r="I84" s="25">
        <v>70.6</v>
      </c>
      <c r="J84" s="25">
        <f t="shared" si="6"/>
        <v>42.36</v>
      </c>
      <c r="K84" s="12"/>
      <c r="L84" s="26">
        <f t="shared" si="7"/>
        <v>70.06</v>
      </c>
      <c r="M84" s="12">
        <v>2</v>
      </c>
      <c r="N84" s="12"/>
    </row>
    <row r="85" ht="27.95" customHeight="1" spans="1:14">
      <c r="A85" s="19">
        <v>8</v>
      </c>
      <c r="B85" s="13" t="s">
        <v>301</v>
      </c>
      <c r="C85" s="14" t="s">
        <v>302</v>
      </c>
      <c r="D85" s="15" t="s">
        <v>268</v>
      </c>
      <c r="E85" s="15" t="s">
        <v>303</v>
      </c>
      <c r="F85" s="16" t="s">
        <v>304</v>
      </c>
      <c r="G85" s="17">
        <v>133</v>
      </c>
      <c r="H85" s="18">
        <f t="shared" si="5"/>
        <v>26.6</v>
      </c>
      <c r="I85" s="25">
        <v>80</v>
      </c>
      <c r="J85" s="25">
        <f t="shared" si="6"/>
        <v>48</v>
      </c>
      <c r="K85" s="12"/>
      <c r="L85" s="26">
        <f t="shared" si="7"/>
        <v>74.6</v>
      </c>
      <c r="M85" s="12">
        <v>1</v>
      </c>
      <c r="N85" s="12" t="s">
        <v>20</v>
      </c>
    </row>
    <row r="86" ht="27.95" customHeight="1" spans="1:14">
      <c r="A86" s="19">
        <v>8</v>
      </c>
      <c r="B86" s="13" t="s">
        <v>305</v>
      </c>
      <c r="C86" s="14" t="s">
        <v>306</v>
      </c>
      <c r="D86" s="15" t="s">
        <v>268</v>
      </c>
      <c r="E86" s="15" t="s">
        <v>303</v>
      </c>
      <c r="F86" s="16" t="s">
        <v>307</v>
      </c>
      <c r="G86" s="17">
        <v>132.86</v>
      </c>
      <c r="H86" s="18">
        <f t="shared" si="5"/>
        <v>26.572</v>
      </c>
      <c r="I86" s="25">
        <v>77.8</v>
      </c>
      <c r="J86" s="25">
        <f t="shared" si="6"/>
        <v>46.68</v>
      </c>
      <c r="K86" s="12"/>
      <c r="L86" s="26">
        <f t="shared" si="7"/>
        <v>73.252</v>
      </c>
      <c r="M86" s="12">
        <v>2</v>
      </c>
      <c r="N86" s="12"/>
    </row>
    <row r="87" ht="27.95" customHeight="1" spans="1:14">
      <c r="A87" s="19">
        <v>3</v>
      </c>
      <c r="B87" s="13" t="s">
        <v>308</v>
      </c>
      <c r="C87" s="14" t="s">
        <v>309</v>
      </c>
      <c r="D87" s="15" t="s">
        <v>268</v>
      </c>
      <c r="E87" s="15" t="s">
        <v>187</v>
      </c>
      <c r="F87" s="16" t="s">
        <v>310</v>
      </c>
      <c r="G87" s="17">
        <v>133.14</v>
      </c>
      <c r="H87" s="18">
        <f t="shared" si="5"/>
        <v>26.628</v>
      </c>
      <c r="I87" s="25">
        <v>87.6</v>
      </c>
      <c r="J87" s="25">
        <f t="shared" si="6"/>
        <v>52.56</v>
      </c>
      <c r="K87" s="12"/>
      <c r="L87" s="26">
        <f t="shared" si="7"/>
        <v>79.188</v>
      </c>
      <c r="M87" s="12">
        <v>1</v>
      </c>
      <c r="N87" s="12" t="s">
        <v>20</v>
      </c>
    </row>
    <row r="88" ht="27.95" customHeight="1" spans="1:14">
      <c r="A88" s="19">
        <v>3</v>
      </c>
      <c r="B88" s="13" t="s">
        <v>311</v>
      </c>
      <c r="C88" s="14" t="s">
        <v>312</v>
      </c>
      <c r="D88" s="15" t="s">
        <v>268</v>
      </c>
      <c r="E88" s="15" t="s">
        <v>187</v>
      </c>
      <c r="F88" s="16" t="s">
        <v>313</v>
      </c>
      <c r="G88" s="17">
        <v>134.07</v>
      </c>
      <c r="H88" s="18">
        <f t="shared" si="5"/>
        <v>26.814</v>
      </c>
      <c r="I88" s="25">
        <v>85.8</v>
      </c>
      <c r="J88" s="25">
        <f t="shared" si="6"/>
        <v>51.48</v>
      </c>
      <c r="K88" s="12"/>
      <c r="L88" s="26">
        <f t="shared" si="7"/>
        <v>78.294</v>
      </c>
      <c r="M88" s="12">
        <v>2</v>
      </c>
      <c r="N88" s="12"/>
    </row>
    <row r="89" ht="27.95" customHeight="1" spans="1:14">
      <c r="A89" s="19">
        <v>3</v>
      </c>
      <c r="B89" s="13" t="s">
        <v>314</v>
      </c>
      <c r="C89" s="14" t="s">
        <v>315</v>
      </c>
      <c r="D89" s="15" t="s">
        <v>268</v>
      </c>
      <c r="E89" s="15" t="s">
        <v>187</v>
      </c>
      <c r="F89" s="16" t="s">
        <v>316</v>
      </c>
      <c r="G89" s="17">
        <v>134.93</v>
      </c>
      <c r="H89" s="18">
        <f t="shared" si="5"/>
        <v>26.986</v>
      </c>
      <c r="I89" s="25">
        <v>84.6</v>
      </c>
      <c r="J89" s="25">
        <f t="shared" si="6"/>
        <v>50.76</v>
      </c>
      <c r="K89" s="12"/>
      <c r="L89" s="26">
        <f t="shared" si="7"/>
        <v>77.746</v>
      </c>
      <c r="M89" s="12">
        <v>3</v>
      </c>
      <c r="N89" s="12"/>
    </row>
    <row r="90" ht="27.95" customHeight="1" spans="1:14">
      <c r="A90" s="12">
        <v>5</v>
      </c>
      <c r="B90" s="13" t="s">
        <v>317</v>
      </c>
      <c r="C90" s="14" t="s">
        <v>318</v>
      </c>
      <c r="D90" s="15" t="s">
        <v>319</v>
      </c>
      <c r="E90" s="15" t="s">
        <v>320</v>
      </c>
      <c r="F90" s="16" t="s">
        <v>321</v>
      </c>
      <c r="G90" s="17">
        <v>132.43</v>
      </c>
      <c r="H90" s="18">
        <f t="shared" si="5"/>
        <v>26.486</v>
      </c>
      <c r="I90" s="25">
        <v>84.6</v>
      </c>
      <c r="J90" s="25">
        <f t="shared" si="6"/>
        <v>50.76</v>
      </c>
      <c r="K90" s="12"/>
      <c r="L90" s="26">
        <f t="shared" si="7"/>
        <v>77.246</v>
      </c>
      <c r="M90" s="12">
        <v>1</v>
      </c>
      <c r="N90" s="12" t="s">
        <v>20</v>
      </c>
    </row>
    <row r="91" ht="27.95" customHeight="1" spans="1:14">
      <c r="A91" s="12">
        <v>5</v>
      </c>
      <c r="B91" s="13" t="s">
        <v>322</v>
      </c>
      <c r="C91" s="14" t="s">
        <v>323</v>
      </c>
      <c r="D91" s="15" t="s">
        <v>319</v>
      </c>
      <c r="E91" s="15" t="s">
        <v>320</v>
      </c>
      <c r="F91" s="16" t="s">
        <v>324</v>
      </c>
      <c r="G91" s="17">
        <v>132.07</v>
      </c>
      <c r="H91" s="18">
        <f t="shared" si="5"/>
        <v>26.414</v>
      </c>
      <c r="I91" s="25">
        <v>82.4</v>
      </c>
      <c r="J91" s="25">
        <f t="shared" si="6"/>
        <v>49.44</v>
      </c>
      <c r="K91" s="12"/>
      <c r="L91" s="26">
        <f t="shared" si="7"/>
        <v>75.854</v>
      </c>
      <c r="M91" s="12">
        <v>2</v>
      </c>
      <c r="N91" s="12"/>
    </row>
    <row r="92" ht="27.95" customHeight="1" spans="1:14">
      <c r="A92" s="12">
        <v>5</v>
      </c>
      <c r="B92" s="13" t="s">
        <v>325</v>
      </c>
      <c r="C92" s="14" t="s">
        <v>326</v>
      </c>
      <c r="D92" s="15" t="s">
        <v>319</v>
      </c>
      <c r="E92" s="15" t="s">
        <v>320</v>
      </c>
      <c r="F92" s="16" t="s">
        <v>327</v>
      </c>
      <c r="G92" s="17">
        <v>130.71</v>
      </c>
      <c r="H92" s="18">
        <f t="shared" si="5"/>
        <v>26.142</v>
      </c>
      <c r="I92" s="25">
        <v>82.2</v>
      </c>
      <c r="J92" s="25">
        <f t="shared" si="6"/>
        <v>49.32</v>
      </c>
      <c r="K92" s="12"/>
      <c r="L92" s="26">
        <f t="shared" si="7"/>
        <v>75.462</v>
      </c>
      <c r="M92" s="12">
        <v>3</v>
      </c>
      <c r="N92" s="12"/>
    </row>
    <row r="93" ht="27.75" customHeight="1" spans="1:14">
      <c r="A93" s="19">
        <v>4</v>
      </c>
      <c r="B93" s="13" t="s">
        <v>328</v>
      </c>
      <c r="C93" s="14" t="s">
        <v>329</v>
      </c>
      <c r="D93" s="15" t="s">
        <v>319</v>
      </c>
      <c r="E93" s="15" t="s">
        <v>330</v>
      </c>
      <c r="F93" s="16" t="s">
        <v>331</v>
      </c>
      <c r="G93" s="17">
        <v>137.93</v>
      </c>
      <c r="H93" s="18">
        <f t="shared" si="5"/>
        <v>27.586</v>
      </c>
      <c r="I93" s="25">
        <v>83.6</v>
      </c>
      <c r="J93" s="25">
        <f t="shared" si="6"/>
        <v>50.16</v>
      </c>
      <c r="K93" s="12"/>
      <c r="L93" s="26">
        <f t="shared" si="7"/>
        <v>77.746</v>
      </c>
      <c r="M93" s="12">
        <v>1</v>
      </c>
      <c r="N93" s="12" t="s">
        <v>20</v>
      </c>
    </row>
    <row r="94" ht="27.75" customHeight="1" spans="1:14">
      <c r="A94" s="19">
        <v>4</v>
      </c>
      <c r="B94" s="13" t="s">
        <v>332</v>
      </c>
      <c r="C94" s="14" t="s">
        <v>333</v>
      </c>
      <c r="D94" s="15" t="s">
        <v>319</v>
      </c>
      <c r="E94" s="15" t="s">
        <v>330</v>
      </c>
      <c r="F94" s="16" t="s">
        <v>334</v>
      </c>
      <c r="G94" s="17">
        <v>130.14</v>
      </c>
      <c r="H94" s="18">
        <f t="shared" si="5"/>
        <v>26.028</v>
      </c>
      <c r="I94" s="25">
        <v>71.8</v>
      </c>
      <c r="J94" s="25">
        <f t="shared" si="6"/>
        <v>43.08</v>
      </c>
      <c r="K94" s="12"/>
      <c r="L94" s="26">
        <f t="shared" si="7"/>
        <v>69.108</v>
      </c>
      <c r="M94" s="12">
        <v>2</v>
      </c>
      <c r="N94" s="12"/>
    </row>
    <row r="95" ht="27.95" customHeight="1" spans="1:14">
      <c r="A95" s="19">
        <v>4</v>
      </c>
      <c r="B95" s="13" t="s">
        <v>335</v>
      </c>
      <c r="C95" s="14" t="s">
        <v>336</v>
      </c>
      <c r="D95" s="15" t="s">
        <v>319</v>
      </c>
      <c r="E95" s="15" t="s">
        <v>330</v>
      </c>
      <c r="F95" s="16" t="s">
        <v>337</v>
      </c>
      <c r="G95" s="17">
        <v>128.21</v>
      </c>
      <c r="H95" s="18">
        <f t="shared" si="5"/>
        <v>25.642</v>
      </c>
      <c r="I95" s="25">
        <v>70.2</v>
      </c>
      <c r="J95" s="25">
        <f t="shared" si="6"/>
        <v>42.12</v>
      </c>
      <c r="K95" s="12"/>
      <c r="L95" s="26">
        <f t="shared" si="7"/>
        <v>67.762</v>
      </c>
      <c r="M95" s="12">
        <v>3</v>
      </c>
      <c r="N95" s="12"/>
    </row>
    <row r="96" ht="27.95" customHeight="1" spans="1:14">
      <c r="A96" s="12">
        <v>6</v>
      </c>
      <c r="B96" s="13" t="s">
        <v>338</v>
      </c>
      <c r="C96" s="14" t="s">
        <v>339</v>
      </c>
      <c r="D96" s="15" t="s">
        <v>319</v>
      </c>
      <c r="E96" s="15" t="s">
        <v>340</v>
      </c>
      <c r="F96" s="16" t="s">
        <v>341</v>
      </c>
      <c r="G96" s="17">
        <v>126</v>
      </c>
      <c r="H96" s="18">
        <f t="shared" si="5"/>
        <v>25.2</v>
      </c>
      <c r="I96" s="25">
        <v>67.4</v>
      </c>
      <c r="J96" s="25">
        <f t="shared" si="6"/>
        <v>40.44</v>
      </c>
      <c r="K96" s="12"/>
      <c r="L96" s="26">
        <f t="shared" si="7"/>
        <v>65.64</v>
      </c>
      <c r="M96" s="12">
        <v>1</v>
      </c>
      <c r="N96" s="12" t="s">
        <v>20</v>
      </c>
    </row>
    <row r="97" ht="27.95" customHeight="1" spans="1:14">
      <c r="A97" s="12">
        <v>6</v>
      </c>
      <c r="B97" s="13" t="s">
        <v>342</v>
      </c>
      <c r="C97" s="14" t="s">
        <v>343</v>
      </c>
      <c r="D97" s="15" t="s">
        <v>319</v>
      </c>
      <c r="E97" s="15" t="s">
        <v>340</v>
      </c>
      <c r="F97" s="16" t="s">
        <v>344</v>
      </c>
      <c r="G97" s="17">
        <v>130.5</v>
      </c>
      <c r="H97" s="18">
        <f t="shared" si="5"/>
        <v>26.1</v>
      </c>
      <c r="I97" s="25">
        <v>65.6</v>
      </c>
      <c r="J97" s="25">
        <f t="shared" si="6"/>
        <v>39.36</v>
      </c>
      <c r="K97" s="12"/>
      <c r="L97" s="26">
        <f t="shared" si="7"/>
        <v>65.46</v>
      </c>
      <c r="M97" s="12">
        <v>2</v>
      </c>
      <c r="N97" s="12"/>
    </row>
    <row r="98" ht="27.95" customHeight="1" spans="1:14">
      <c r="A98" s="12">
        <v>6</v>
      </c>
      <c r="B98" s="13" t="s">
        <v>345</v>
      </c>
      <c r="C98" s="14" t="s">
        <v>346</v>
      </c>
      <c r="D98" s="15" t="s">
        <v>319</v>
      </c>
      <c r="E98" s="15" t="s">
        <v>340</v>
      </c>
      <c r="F98" s="16" t="s">
        <v>347</v>
      </c>
      <c r="G98" s="17">
        <v>122.07</v>
      </c>
      <c r="H98" s="18">
        <f t="shared" si="5"/>
        <v>24.414</v>
      </c>
      <c r="I98" s="25">
        <v>66.2</v>
      </c>
      <c r="J98" s="25">
        <f t="shared" si="6"/>
        <v>39.72</v>
      </c>
      <c r="K98" s="12"/>
      <c r="L98" s="26">
        <f t="shared" si="7"/>
        <v>64.134</v>
      </c>
      <c r="M98" s="12">
        <v>3</v>
      </c>
      <c r="N98" s="12"/>
    </row>
    <row r="99" ht="27.95" customHeight="1" spans="1:14">
      <c r="A99" s="19">
        <v>3</v>
      </c>
      <c r="B99" s="13" t="s">
        <v>348</v>
      </c>
      <c r="C99" s="14" t="s">
        <v>349</v>
      </c>
      <c r="D99" s="15" t="s">
        <v>319</v>
      </c>
      <c r="E99" s="15" t="s">
        <v>350</v>
      </c>
      <c r="F99" s="16" t="s">
        <v>351</v>
      </c>
      <c r="G99" s="17">
        <v>135.29</v>
      </c>
      <c r="H99" s="18">
        <f t="shared" si="5"/>
        <v>27.058</v>
      </c>
      <c r="I99" s="25">
        <v>80.2</v>
      </c>
      <c r="J99" s="25">
        <f t="shared" si="6"/>
        <v>48.12</v>
      </c>
      <c r="K99" s="12"/>
      <c r="L99" s="26">
        <f t="shared" si="7"/>
        <v>75.178</v>
      </c>
      <c r="M99" s="12">
        <v>1</v>
      </c>
      <c r="N99" s="12" t="s">
        <v>20</v>
      </c>
    </row>
    <row r="100" ht="27.95" customHeight="1" spans="1:14">
      <c r="A100" s="19">
        <v>3</v>
      </c>
      <c r="B100" s="13" t="s">
        <v>332</v>
      </c>
      <c r="C100" s="14" t="s">
        <v>352</v>
      </c>
      <c r="D100" s="15" t="s">
        <v>319</v>
      </c>
      <c r="E100" s="15" t="s">
        <v>350</v>
      </c>
      <c r="F100" s="16" t="s">
        <v>353</v>
      </c>
      <c r="G100" s="17">
        <v>133</v>
      </c>
      <c r="H100" s="18">
        <f t="shared" si="5"/>
        <v>26.6</v>
      </c>
      <c r="I100" s="25">
        <v>75.4</v>
      </c>
      <c r="J100" s="25">
        <f t="shared" si="6"/>
        <v>45.24</v>
      </c>
      <c r="K100" s="12"/>
      <c r="L100" s="26">
        <f t="shared" si="7"/>
        <v>71.84</v>
      </c>
      <c r="M100" s="12">
        <v>2</v>
      </c>
      <c r="N100" s="12"/>
    </row>
    <row r="101" ht="27.95" customHeight="1" spans="1:14">
      <c r="A101" s="19">
        <v>3</v>
      </c>
      <c r="B101" s="13" t="s">
        <v>354</v>
      </c>
      <c r="C101" s="14" t="s">
        <v>355</v>
      </c>
      <c r="D101" s="15" t="s">
        <v>319</v>
      </c>
      <c r="E101" s="15" t="s">
        <v>350</v>
      </c>
      <c r="F101" s="16" t="s">
        <v>356</v>
      </c>
      <c r="G101" s="17">
        <v>133.93</v>
      </c>
      <c r="H101" s="18">
        <f t="shared" si="5"/>
        <v>26.786</v>
      </c>
      <c r="I101" s="25">
        <v>72.4</v>
      </c>
      <c r="J101" s="25">
        <f t="shared" si="6"/>
        <v>43.44</v>
      </c>
      <c r="K101" s="12"/>
      <c r="L101" s="26">
        <f t="shared" si="7"/>
        <v>70.226</v>
      </c>
      <c r="M101" s="12">
        <v>3</v>
      </c>
      <c r="N101" s="12"/>
    </row>
    <row r="102" ht="27.95" customHeight="1" spans="1:14">
      <c r="A102" s="12">
        <v>7</v>
      </c>
      <c r="B102" s="13" t="s">
        <v>357</v>
      </c>
      <c r="C102" s="14" t="s">
        <v>358</v>
      </c>
      <c r="D102" s="15" t="s">
        <v>319</v>
      </c>
      <c r="E102" s="15" t="s">
        <v>359</v>
      </c>
      <c r="F102" s="16" t="s">
        <v>360</v>
      </c>
      <c r="G102" s="17">
        <v>128.79</v>
      </c>
      <c r="H102" s="18">
        <f t="shared" si="5"/>
        <v>25.758</v>
      </c>
      <c r="I102" s="25">
        <v>81.6</v>
      </c>
      <c r="J102" s="25">
        <f t="shared" si="6"/>
        <v>48.96</v>
      </c>
      <c r="K102" s="12"/>
      <c r="L102" s="26">
        <f t="shared" si="7"/>
        <v>74.718</v>
      </c>
      <c r="M102" s="12">
        <v>1</v>
      </c>
      <c r="N102" s="12" t="s">
        <v>20</v>
      </c>
    </row>
    <row r="103" ht="27.95" customHeight="1" spans="1:14">
      <c r="A103" s="12">
        <v>7</v>
      </c>
      <c r="B103" s="13" t="s">
        <v>160</v>
      </c>
      <c r="C103" s="14" t="s">
        <v>361</v>
      </c>
      <c r="D103" s="15" t="s">
        <v>319</v>
      </c>
      <c r="E103" s="15" t="s">
        <v>359</v>
      </c>
      <c r="F103" s="16" t="s">
        <v>362</v>
      </c>
      <c r="G103" s="17">
        <v>122.64</v>
      </c>
      <c r="H103" s="18">
        <f t="shared" si="5"/>
        <v>24.528</v>
      </c>
      <c r="I103" s="25">
        <v>82</v>
      </c>
      <c r="J103" s="25">
        <f t="shared" si="6"/>
        <v>49.2</v>
      </c>
      <c r="K103" s="12"/>
      <c r="L103" s="26">
        <f t="shared" si="7"/>
        <v>73.728</v>
      </c>
      <c r="M103" s="12">
        <v>2</v>
      </c>
      <c r="N103" s="12"/>
    </row>
    <row r="104" ht="27.95" customHeight="1" spans="1:14">
      <c r="A104" s="12">
        <v>7</v>
      </c>
      <c r="B104" s="13" t="s">
        <v>363</v>
      </c>
      <c r="C104" s="14" t="s">
        <v>364</v>
      </c>
      <c r="D104" s="15" t="s">
        <v>319</v>
      </c>
      <c r="E104" s="15" t="s">
        <v>359</v>
      </c>
      <c r="F104" s="16" t="s">
        <v>365</v>
      </c>
      <c r="G104" s="17">
        <v>131.21</v>
      </c>
      <c r="H104" s="18">
        <f t="shared" si="5"/>
        <v>26.242</v>
      </c>
      <c r="I104" s="25">
        <v>78</v>
      </c>
      <c r="J104" s="25">
        <f t="shared" si="6"/>
        <v>46.8</v>
      </c>
      <c r="K104" s="12"/>
      <c r="L104" s="26">
        <f t="shared" si="7"/>
        <v>73.042</v>
      </c>
      <c r="M104" s="12">
        <v>3</v>
      </c>
      <c r="N104" s="12"/>
    </row>
    <row r="105" ht="27.95" customHeight="1" spans="1:14">
      <c r="A105" s="12">
        <v>10</v>
      </c>
      <c r="B105" s="20" t="s">
        <v>366</v>
      </c>
      <c r="C105" s="14" t="s">
        <v>367</v>
      </c>
      <c r="D105" s="21" t="s">
        <v>319</v>
      </c>
      <c r="E105" s="21" t="s">
        <v>368</v>
      </c>
      <c r="F105" s="22" t="s">
        <v>369</v>
      </c>
      <c r="G105" s="17">
        <v>131.79</v>
      </c>
      <c r="H105" s="18">
        <f t="shared" si="5"/>
        <v>26.358</v>
      </c>
      <c r="I105" s="25">
        <v>78.6</v>
      </c>
      <c r="J105" s="25">
        <f t="shared" si="6"/>
        <v>47.16</v>
      </c>
      <c r="K105" s="12"/>
      <c r="L105" s="26">
        <f t="shared" si="7"/>
        <v>73.518</v>
      </c>
      <c r="M105" s="12">
        <v>1</v>
      </c>
      <c r="N105" s="12" t="s">
        <v>20</v>
      </c>
    </row>
    <row r="106" ht="27.95" customHeight="1" spans="1:14">
      <c r="A106" s="12">
        <v>10</v>
      </c>
      <c r="B106" s="20" t="s">
        <v>370</v>
      </c>
      <c r="C106" s="14" t="s">
        <v>371</v>
      </c>
      <c r="D106" s="21" t="s">
        <v>319</v>
      </c>
      <c r="E106" s="21" t="s">
        <v>368</v>
      </c>
      <c r="F106" s="22" t="s">
        <v>372</v>
      </c>
      <c r="G106" s="17">
        <v>127.5</v>
      </c>
      <c r="H106" s="18">
        <f t="shared" si="5"/>
        <v>25.5</v>
      </c>
      <c r="I106" s="25">
        <v>77.8</v>
      </c>
      <c r="J106" s="25">
        <f t="shared" si="6"/>
        <v>46.68</v>
      </c>
      <c r="K106" s="12"/>
      <c r="L106" s="26">
        <f t="shared" si="7"/>
        <v>72.18</v>
      </c>
      <c r="M106" s="12">
        <v>2</v>
      </c>
      <c r="N106" s="12"/>
    </row>
    <row r="107" ht="27.95" customHeight="1" spans="1:14">
      <c r="A107" s="12">
        <v>10</v>
      </c>
      <c r="B107" s="20" t="s">
        <v>373</v>
      </c>
      <c r="C107" s="14" t="s">
        <v>374</v>
      </c>
      <c r="D107" s="21" t="s">
        <v>319</v>
      </c>
      <c r="E107" s="21" t="s">
        <v>368</v>
      </c>
      <c r="F107" s="22" t="s">
        <v>375</v>
      </c>
      <c r="G107" s="17">
        <v>124.21</v>
      </c>
      <c r="H107" s="18">
        <f t="shared" si="5"/>
        <v>24.842</v>
      </c>
      <c r="I107" s="25">
        <v>78</v>
      </c>
      <c r="J107" s="25">
        <f t="shared" si="6"/>
        <v>46.8</v>
      </c>
      <c r="K107" s="12"/>
      <c r="L107" s="26">
        <f t="shared" si="7"/>
        <v>71.642</v>
      </c>
      <c r="M107" s="12">
        <v>3</v>
      </c>
      <c r="N107" s="12"/>
    </row>
    <row r="108" ht="27.95" customHeight="1" spans="1:14">
      <c r="A108" s="12">
        <v>9</v>
      </c>
      <c r="B108" s="13" t="s">
        <v>376</v>
      </c>
      <c r="C108" s="14" t="s">
        <v>377</v>
      </c>
      <c r="D108" s="15" t="s">
        <v>378</v>
      </c>
      <c r="E108" s="15" t="s">
        <v>102</v>
      </c>
      <c r="F108" s="16" t="s">
        <v>379</v>
      </c>
      <c r="G108" s="17">
        <v>139.5</v>
      </c>
      <c r="H108" s="18">
        <f t="shared" si="5"/>
        <v>27.9</v>
      </c>
      <c r="I108" s="25">
        <v>85.2</v>
      </c>
      <c r="J108" s="25">
        <f t="shared" si="6"/>
        <v>51.12</v>
      </c>
      <c r="K108" s="12"/>
      <c r="L108" s="26">
        <f t="shared" si="7"/>
        <v>79.02</v>
      </c>
      <c r="M108" s="12">
        <v>1</v>
      </c>
      <c r="N108" s="12" t="s">
        <v>20</v>
      </c>
    </row>
    <row r="109" ht="27.95" customHeight="1" spans="1:14">
      <c r="A109" s="12">
        <v>9</v>
      </c>
      <c r="B109" s="13" t="s">
        <v>380</v>
      </c>
      <c r="C109" s="14" t="s">
        <v>381</v>
      </c>
      <c r="D109" s="15" t="s">
        <v>378</v>
      </c>
      <c r="E109" s="15" t="s">
        <v>102</v>
      </c>
      <c r="F109" s="16" t="s">
        <v>382</v>
      </c>
      <c r="G109" s="17">
        <v>140.29</v>
      </c>
      <c r="H109" s="18">
        <f t="shared" si="5"/>
        <v>28.058</v>
      </c>
      <c r="I109" s="25">
        <v>84.2</v>
      </c>
      <c r="J109" s="25">
        <f t="shared" si="6"/>
        <v>50.52</v>
      </c>
      <c r="K109" s="12"/>
      <c r="L109" s="26">
        <f t="shared" si="7"/>
        <v>78.578</v>
      </c>
      <c r="M109" s="12">
        <v>2</v>
      </c>
      <c r="N109" s="12"/>
    </row>
    <row r="110" ht="27.95" customHeight="1" spans="1:14">
      <c r="A110" s="12">
        <v>9</v>
      </c>
      <c r="B110" s="13" t="s">
        <v>383</v>
      </c>
      <c r="C110" s="14" t="s">
        <v>384</v>
      </c>
      <c r="D110" s="15" t="s">
        <v>378</v>
      </c>
      <c r="E110" s="15" t="s">
        <v>102</v>
      </c>
      <c r="F110" s="16" t="s">
        <v>385</v>
      </c>
      <c r="G110" s="17">
        <v>132.71</v>
      </c>
      <c r="H110" s="18">
        <f t="shared" si="5"/>
        <v>26.542</v>
      </c>
      <c r="I110" s="25">
        <v>80.8</v>
      </c>
      <c r="J110" s="25">
        <f t="shared" si="6"/>
        <v>48.48</v>
      </c>
      <c r="K110" s="12"/>
      <c r="L110" s="26">
        <f t="shared" si="7"/>
        <v>75.022</v>
      </c>
      <c r="M110" s="12">
        <v>3</v>
      </c>
      <c r="N110" s="12"/>
    </row>
    <row r="111" ht="27.95" customHeight="1" spans="1:14">
      <c r="A111" s="12">
        <v>1</v>
      </c>
      <c r="B111" s="13" t="s">
        <v>386</v>
      </c>
      <c r="C111" s="14" t="s">
        <v>387</v>
      </c>
      <c r="D111" s="15" t="s">
        <v>388</v>
      </c>
      <c r="E111" s="15" t="s">
        <v>389</v>
      </c>
      <c r="F111" s="16" t="s">
        <v>390</v>
      </c>
      <c r="G111" s="17">
        <v>123.21</v>
      </c>
      <c r="H111" s="18">
        <f t="shared" si="5"/>
        <v>24.642</v>
      </c>
      <c r="I111" s="25">
        <v>87</v>
      </c>
      <c r="J111" s="25">
        <f t="shared" si="6"/>
        <v>52.2</v>
      </c>
      <c r="K111" s="12"/>
      <c r="L111" s="26">
        <f t="shared" si="7"/>
        <v>76.842</v>
      </c>
      <c r="M111" s="12">
        <v>1</v>
      </c>
      <c r="N111" s="12" t="s">
        <v>20</v>
      </c>
    </row>
    <row r="112" ht="27.95" customHeight="1" spans="1:14">
      <c r="A112" s="12">
        <v>1</v>
      </c>
      <c r="B112" s="13" t="s">
        <v>391</v>
      </c>
      <c r="C112" s="14" t="s">
        <v>392</v>
      </c>
      <c r="D112" s="15" t="s">
        <v>388</v>
      </c>
      <c r="E112" s="15" t="s">
        <v>389</v>
      </c>
      <c r="F112" s="16" t="s">
        <v>393</v>
      </c>
      <c r="G112" s="17">
        <v>135.36</v>
      </c>
      <c r="H112" s="18">
        <f t="shared" si="5"/>
        <v>27.072</v>
      </c>
      <c r="I112" s="25">
        <v>82.4</v>
      </c>
      <c r="J112" s="25">
        <f t="shared" si="6"/>
        <v>49.44</v>
      </c>
      <c r="K112" s="12"/>
      <c r="L112" s="26">
        <f t="shared" si="7"/>
        <v>76.512</v>
      </c>
      <c r="M112" s="12">
        <v>2</v>
      </c>
      <c r="N112" s="12"/>
    </row>
    <row r="113" ht="27.95" customHeight="1" spans="1:14">
      <c r="A113" s="12">
        <v>1</v>
      </c>
      <c r="B113" s="13" t="s">
        <v>394</v>
      </c>
      <c r="C113" s="14" t="s">
        <v>395</v>
      </c>
      <c r="D113" s="15" t="s">
        <v>388</v>
      </c>
      <c r="E113" s="15" t="s">
        <v>389</v>
      </c>
      <c r="F113" s="16" t="s">
        <v>396</v>
      </c>
      <c r="G113" s="17">
        <v>126.86</v>
      </c>
      <c r="H113" s="18">
        <f t="shared" si="5"/>
        <v>25.372</v>
      </c>
      <c r="I113" s="25">
        <v>83.8</v>
      </c>
      <c r="J113" s="25">
        <f t="shared" si="6"/>
        <v>50.28</v>
      </c>
      <c r="K113" s="12"/>
      <c r="L113" s="26">
        <f t="shared" si="7"/>
        <v>75.652</v>
      </c>
      <c r="M113" s="12">
        <v>3</v>
      </c>
      <c r="N113" s="12"/>
    </row>
    <row r="114" ht="27.95" customHeight="1" spans="1:14">
      <c r="A114" s="19">
        <v>4</v>
      </c>
      <c r="B114" s="13" t="s">
        <v>397</v>
      </c>
      <c r="C114" s="14" t="s">
        <v>398</v>
      </c>
      <c r="D114" s="15" t="s">
        <v>399</v>
      </c>
      <c r="E114" s="15" t="s">
        <v>400</v>
      </c>
      <c r="F114" s="16" t="s">
        <v>401</v>
      </c>
      <c r="G114" s="17">
        <v>136.57</v>
      </c>
      <c r="H114" s="18">
        <f t="shared" si="5"/>
        <v>27.314</v>
      </c>
      <c r="I114" s="25">
        <v>88</v>
      </c>
      <c r="J114" s="25">
        <f t="shared" si="6"/>
        <v>52.8</v>
      </c>
      <c r="K114" s="12"/>
      <c r="L114" s="26">
        <f t="shared" si="7"/>
        <v>80.114</v>
      </c>
      <c r="M114" s="12">
        <v>1</v>
      </c>
      <c r="N114" s="12" t="s">
        <v>20</v>
      </c>
    </row>
    <row r="115" ht="27.95" customHeight="1" spans="1:14">
      <c r="A115" s="19">
        <v>4</v>
      </c>
      <c r="B115" s="13" t="s">
        <v>402</v>
      </c>
      <c r="C115" s="14" t="s">
        <v>403</v>
      </c>
      <c r="D115" s="15" t="s">
        <v>399</v>
      </c>
      <c r="E115" s="15" t="s">
        <v>400</v>
      </c>
      <c r="F115" s="16" t="s">
        <v>404</v>
      </c>
      <c r="G115" s="17">
        <v>134.14</v>
      </c>
      <c r="H115" s="18">
        <f t="shared" si="5"/>
        <v>26.828</v>
      </c>
      <c r="I115" s="25">
        <v>74.8</v>
      </c>
      <c r="J115" s="25">
        <f t="shared" si="6"/>
        <v>44.88</v>
      </c>
      <c r="K115" s="12"/>
      <c r="L115" s="26">
        <f t="shared" si="7"/>
        <v>71.708</v>
      </c>
      <c r="M115" s="12">
        <v>2</v>
      </c>
      <c r="N115" s="12"/>
    </row>
    <row r="116" ht="27.95" customHeight="1" spans="1:14">
      <c r="A116" s="19">
        <v>4</v>
      </c>
      <c r="B116" s="13" t="s">
        <v>405</v>
      </c>
      <c r="C116" s="14" t="s">
        <v>406</v>
      </c>
      <c r="D116" s="15" t="s">
        <v>399</v>
      </c>
      <c r="E116" s="15" t="s">
        <v>400</v>
      </c>
      <c r="F116" s="16" t="s">
        <v>407</v>
      </c>
      <c r="G116" s="17">
        <v>122.21</v>
      </c>
      <c r="H116" s="18">
        <f t="shared" si="5"/>
        <v>24.442</v>
      </c>
      <c r="I116" s="25">
        <v>72.2</v>
      </c>
      <c r="J116" s="25">
        <f t="shared" si="6"/>
        <v>43.32</v>
      </c>
      <c r="K116" s="12"/>
      <c r="L116" s="26">
        <f t="shared" si="7"/>
        <v>67.762</v>
      </c>
      <c r="M116" s="12">
        <v>3</v>
      </c>
      <c r="N116" s="12"/>
    </row>
    <row r="117" ht="27.95" customHeight="1" spans="1:14">
      <c r="A117" s="12">
        <v>6</v>
      </c>
      <c r="B117" s="13" t="s">
        <v>408</v>
      </c>
      <c r="C117" s="14" t="s">
        <v>409</v>
      </c>
      <c r="D117" s="15" t="s">
        <v>399</v>
      </c>
      <c r="E117" s="15" t="s">
        <v>410</v>
      </c>
      <c r="F117" s="16" t="s">
        <v>411</v>
      </c>
      <c r="G117" s="17">
        <v>128.29</v>
      </c>
      <c r="H117" s="18">
        <f t="shared" si="5"/>
        <v>25.658</v>
      </c>
      <c r="I117" s="25">
        <v>81.6</v>
      </c>
      <c r="J117" s="25">
        <f t="shared" si="6"/>
        <v>48.96</v>
      </c>
      <c r="K117" s="12"/>
      <c r="L117" s="26">
        <f t="shared" si="7"/>
        <v>74.618</v>
      </c>
      <c r="M117" s="12">
        <v>1</v>
      </c>
      <c r="N117" s="12" t="s">
        <v>20</v>
      </c>
    </row>
    <row r="118" ht="27.95" customHeight="1" spans="1:14">
      <c r="A118" s="12">
        <v>6</v>
      </c>
      <c r="B118" s="13" t="s">
        <v>412</v>
      </c>
      <c r="C118" s="14" t="s">
        <v>413</v>
      </c>
      <c r="D118" s="15" t="s">
        <v>399</v>
      </c>
      <c r="E118" s="15" t="s">
        <v>410</v>
      </c>
      <c r="F118" s="16" t="s">
        <v>414</v>
      </c>
      <c r="G118" s="17">
        <v>134.79</v>
      </c>
      <c r="H118" s="18">
        <f t="shared" si="5"/>
        <v>26.958</v>
      </c>
      <c r="I118" s="25">
        <v>74</v>
      </c>
      <c r="J118" s="25">
        <f t="shared" si="6"/>
        <v>44.4</v>
      </c>
      <c r="K118" s="12"/>
      <c r="L118" s="26">
        <f t="shared" si="7"/>
        <v>71.358</v>
      </c>
      <c r="M118" s="12">
        <v>2</v>
      </c>
      <c r="N118" s="12"/>
    </row>
    <row r="119" ht="27.95" customHeight="1" spans="1:14">
      <c r="A119" s="12">
        <v>6</v>
      </c>
      <c r="B119" s="13" t="s">
        <v>415</v>
      </c>
      <c r="C119" s="14" t="s">
        <v>416</v>
      </c>
      <c r="D119" s="15" t="s">
        <v>399</v>
      </c>
      <c r="E119" s="15" t="s">
        <v>410</v>
      </c>
      <c r="F119" s="16" t="s">
        <v>417</v>
      </c>
      <c r="G119" s="17">
        <v>130.86</v>
      </c>
      <c r="H119" s="18">
        <f t="shared" si="5"/>
        <v>26.172</v>
      </c>
      <c r="I119" s="25">
        <v>74.4</v>
      </c>
      <c r="J119" s="25">
        <f t="shared" si="6"/>
        <v>44.64</v>
      </c>
      <c r="K119" s="12"/>
      <c r="L119" s="26">
        <f t="shared" si="7"/>
        <v>70.812</v>
      </c>
      <c r="M119" s="12">
        <v>3</v>
      </c>
      <c r="N119" s="12"/>
    </row>
    <row r="120" ht="27.95" customHeight="1" spans="1:14">
      <c r="A120" s="19">
        <v>4</v>
      </c>
      <c r="B120" s="13" t="s">
        <v>418</v>
      </c>
      <c r="C120" s="14" t="s">
        <v>419</v>
      </c>
      <c r="D120" s="15" t="s">
        <v>399</v>
      </c>
      <c r="E120" s="15" t="s">
        <v>420</v>
      </c>
      <c r="F120" s="16" t="s">
        <v>421</v>
      </c>
      <c r="G120" s="17">
        <v>129.07</v>
      </c>
      <c r="H120" s="18">
        <f t="shared" si="5"/>
        <v>25.814</v>
      </c>
      <c r="I120" s="25">
        <v>82.6</v>
      </c>
      <c r="J120" s="25">
        <f t="shared" si="6"/>
        <v>49.56</v>
      </c>
      <c r="K120" s="12"/>
      <c r="L120" s="26">
        <f t="shared" si="7"/>
        <v>75.374</v>
      </c>
      <c r="M120" s="12">
        <v>1</v>
      </c>
      <c r="N120" s="12" t="s">
        <v>20</v>
      </c>
    </row>
    <row r="121" ht="27.95" customHeight="1" spans="1:14">
      <c r="A121" s="19">
        <v>4</v>
      </c>
      <c r="B121" s="13" t="s">
        <v>422</v>
      </c>
      <c r="C121" s="14" t="s">
        <v>423</v>
      </c>
      <c r="D121" s="15" t="s">
        <v>399</v>
      </c>
      <c r="E121" s="15" t="s">
        <v>420</v>
      </c>
      <c r="F121" s="16" t="s">
        <v>424</v>
      </c>
      <c r="G121" s="17">
        <v>133.71</v>
      </c>
      <c r="H121" s="18">
        <f t="shared" si="5"/>
        <v>26.742</v>
      </c>
      <c r="I121" s="25">
        <v>78.6</v>
      </c>
      <c r="J121" s="25">
        <f t="shared" si="6"/>
        <v>47.16</v>
      </c>
      <c r="K121" s="12"/>
      <c r="L121" s="26">
        <f t="shared" si="7"/>
        <v>73.902</v>
      </c>
      <c r="M121" s="12">
        <v>2</v>
      </c>
      <c r="N121" s="12"/>
    </row>
    <row r="122" ht="27.95" customHeight="1" spans="1:14">
      <c r="A122" s="19">
        <v>8</v>
      </c>
      <c r="B122" s="13" t="s">
        <v>425</v>
      </c>
      <c r="C122" s="14" t="s">
        <v>426</v>
      </c>
      <c r="D122" s="15" t="s">
        <v>399</v>
      </c>
      <c r="E122" s="15" t="s">
        <v>427</v>
      </c>
      <c r="F122" s="16" t="s">
        <v>428</v>
      </c>
      <c r="G122" s="17">
        <v>129.43</v>
      </c>
      <c r="H122" s="18">
        <f t="shared" si="5"/>
        <v>25.886</v>
      </c>
      <c r="I122" s="25">
        <v>81.4</v>
      </c>
      <c r="J122" s="25">
        <f t="shared" si="6"/>
        <v>48.84</v>
      </c>
      <c r="K122" s="12"/>
      <c r="L122" s="26">
        <f t="shared" si="7"/>
        <v>74.726</v>
      </c>
      <c r="M122" s="12">
        <v>1</v>
      </c>
      <c r="N122" s="12" t="s">
        <v>20</v>
      </c>
    </row>
    <row r="123" ht="27.95" customHeight="1" spans="1:14">
      <c r="A123" s="19">
        <v>8</v>
      </c>
      <c r="B123" s="13" t="s">
        <v>429</v>
      </c>
      <c r="C123" s="14" t="s">
        <v>430</v>
      </c>
      <c r="D123" s="15" t="s">
        <v>399</v>
      </c>
      <c r="E123" s="15" t="s">
        <v>427</v>
      </c>
      <c r="F123" s="16" t="s">
        <v>431</v>
      </c>
      <c r="G123" s="17">
        <v>124.93</v>
      </c>
      <c r="H123" s="18">
        <f t="shared" si="5"/>
        <v>24.986</v>
      </c>
      <c r="I123" s="25">
        <v>82.8</v>
      </c>
      <c r="J123" s="25">
        <f t="shared" si="6"/>
        <v>49.68</v>
      </c>
      <c r="K123" s="12"/>
      <c r="L123" s="26">
        <f t="shared" si="7"/>
        <v>74.666</v>
      </c>
      <c r="M123" s="12">
        <v>2</v>
      </c>
      <c r="N123" s="12" t="s">
        <v>20</v>
      </c>
    </row>
    <row r="124" ht="27.95" customHeight="1" spans="1:14">
      <c r="A124" s="19">
        <v>8</v>
      </c>
      <c r="B124" s="13" t="s">
        <v>432</v>
      </c>
      <c r="C124" s="14" t="s">
        <v>433</v>
      </c>
      <c r="D124" s="15" t="s">
        <v>399</v>
      </c>
      <c r="E124" s="15" t="s">
        <v>427</v>
      </c>
      <c r="F124" s="16" t="s">
        <v>434</v>
      </c>
      <c r="G124" s="17">
        <v>129.07</v>
      </c>
      <c r="H124" s="18">
        <f t="shared" si="5"/>
        <v>25.814</v>
      </c>
      <c r="I124" s="25">
        <v>80.8</v>
      </c>
      <c r="J124" s="25">
        <f t="shared" si="6"/>
        <v>48.48</v>
      </c>
      <c r="K124" s="12"/>
      <c r="L124" s="26">
        <f t="shared" si="7"/>
        <v>74.294</v>
      </c>
      <c r="M124" s="12">
        <v>3</v>
      </c>
      <c r="N124" s="12"/>
    </row>
    <row r="125" ht="27.95" customHeight="1" spans="1:14">
      <c r="A125" s="19">
        <v>8</v>
      </c>
      <c r="B125" s="13" t="s">
        <v>435</v>
      </c>
      <c r="C125" s="14" t="s">
        <v>436</v>
      </c>
      <c r="D125" s="15" t="s">
        <v>399</v>
      </c>
      <c r="E125" s="15" t="s">
        <v>427</v>
      </c>
      <c r="F125" s="16" t="s">
        <v>437</v>
      </c>
      <c r="G125" s="17">
        <v>134.21</v>
      </c>
      <c r="H125" s="18">
        <f t="shared" si="5"/>
        <v>26.842</v>
      </c>
      <c r="I125" s="25">
        <v>78.6</v>
      </c>
      <c r="J125" s="25">
        <f t="shared" si="6"/>
        <v>47.16</v>
      </c>
      <c r="K125" s="12"/>
      <c r="L125" s="26">
        <f t="shared" si="7"/>
        <v>74.002</v>
      </c>
      <c r="M125" s="12">
        <v>4</v>
      </c>
      <c r="N125" s="12"/>
    </row>
    <row r="126" ht="27.95" customHeight="1" spans="1:14">
      <c r="A126" s="19">
        <v>8</v>
      </c>
      <c r="B126" s="13" t="s">
        <v>438</v>
      </c>
      <c r="C126" s="14" t="s">
        <v>439</v>
      </c>
      <c r="D126" s="15" t="s">
        <v>399</v>
      </c>
      <c r="E126" s="15" t="s">
        <v>427</v>
      </c>
      <c r="F126" s="16" t="s">
        <v>440</v>
      </c>
      <c r="G126" s="17">
        <v>124.71</v>
      </c>
      <c r="H126" s="18">
        <f t="shared" si="5"/>
        <v>24.942</v>
      </c>
      <c r="I126" s="25">
        <v>80</v>
      </c>
      <c r="J126" s="25">
        <f t="shared" si="6"/>
        <v>48</v>
      </c>
      <c r="K126" s="12"/>
      <c r="L126" s="26">
        <f t="shared" si="7"/>
        <v>72.942</v>
      </c>
      <c r="M126" s="12">
        <v>5</v>
      </c>
      <c r="N126" s="12"/>
    </row>
    <row r="127" ht="27.95" customHeight="1" spans="1:14">
      <c r="A127" s="19">
        <v>8</v>
      </c>
      <c r="B127" s="13" t="s">
        <v>441</v>
      </c>
      <c r="C127" s="14" t="s">
        <v>442</v>
      </c>
      <c r="D127" s="15" t="s">
        <v>399</v>
      </c>
      <c r="E127" s="15" t="s">
        <v>427</v>
      </c>
      <c r="F127" s="16" t="s">
        <v>443</v>
      </c>
      <c r="G127" s="17">
        <v>122.29</v>
      </c>
      <c r="H127" s="18">
        <f t="shared" si="5"/>
        <v>24.458</v>
      </c>
      <c r="I127" s="25">
        <v>77.8</v>
      </c>
      <c r="J127" s="25">
        <f t="shared" si="6"/>
        <v>46.68</v>
      </c>
      <c r="K127" s="12"/>
      <c r="L127" s="26">
        <f t="shared" si="7"/>
        <v>71.138</v>
      </c>
      <c r="M127" s="12">
        <v>6</v>
      </c>
      <c r="N127" s="12"/>
    </row>
    <row r="128" ht="27.95" customHeight="1" spans="1:14">
      <c r="A128" s="12">
        <v>5</v>
      </c>
      <c r="B128" s="13" t="s">
        <v>444</v>
      </c>
      <c r="C128" s="14" t="s">
        <v>445</v>
      </c>
      <c r="D128" s="15" t="s">
        <v>399</v>
      </c>
      <c r="E128" s="15" t="s">
        <v>446</v>
      </c>
      <c r="F128" s="16" t="s">
        <v>447</v>
      </c>
      <c r="G128" s="17">
        <v>139.79</v>
      </c>
      <c r="H128" s="18">
        <f t="shared" si="5"/>
        <v>27.958</v>
      </c>
      <c r="I128" s="25">
        <v>87.4</v>
      </c>
      <c r="J128" s="25">
        <f t="shared" si="6"/>
        <v>52.44</v>
      </c>
      <c r="K128" s="12"/>
      <c r="L128" s="26">
        <f t="shared" si="7"/>
        <v>80.398</v>
      </c>
      <c r="M128" s="12">
        <v>1</v>
      </c>
      <c r="N128" s="12" t="s">
        <v>20</v>
      </c>
    </row>
    <row r="129" ht="27.95" customHeight="1" spans="1:14">
      <c r="A129" s="12">
        <v>5</v>
      </c>
      <c r="B129" s="13" t="s">
        <v>448</v>
      </c>
      <c r="C129" s="14" t="s">
        <v>449</v>
      </c>
      <c r="D129" s="15" t="s">
        <v>399</v>
      </c>
      <c r="E129" s="15" t="s">
        <v>446</v>
      </c>
      <c r="F129" s="16" t="s">
        <v>450</v>
      </c>
      <c r="G129" s="17">
        <v>139.14</v>
      </c>
      <c r="H129" s="18">
        <f t="shared" si="5"/>
        <v>27.828</v>
      </c>
      <c r="I129" s="25">
        <v>87.4</v>
      </c>
      <c r="J129" s="25">
        <f t="shared" si="6"/>
        <v>52.44</v>
      </c>
      <c r="K129" s="12"/>
      <c r="L129" s="26">
        <f t="shared" si="7"/>
        <v>80.268</v>
      </c>
      <c r="M129" s="12">
        <v>2</v>
      </c>
      <c r="N129" s="12"/>
    </row>
    <row r="130" customHeight="1" spans="1:14">
      <c r="A130" s="12">
        <v>5</v>
      </c>
      <c r="B130" s="13" t="s">
        <v>451</v>
      </c>
      <c r="C130" s="14" t="s">
        <v>452</v>
      </c>
      <c r="D130" s="15" t="s">
        <v>399</v>
      </c>
      <c r="E130" s="15" t="s">
        <v>446</v>
      </c>
      <c r="F130" s="16" t="s">
        <v>453</v>
      </c>
      <c r="G130" s="17">
        <v>137.43</v>
      </c>
      <c r="H130" s="18">
        <f t="shared" si="5"/>
        <v>27.486</v>
      </c>
      <c r="I130" s="25">
        <v>87.6</v>
      </c>
      <c r="J130" s="25">
        <f t="shared" si="6"/>
        <v>52.56</v>
      </c>
      <c r="K130" s="12"/>
      <c r="L130" s="26">
        <f t="shared" si="7"/>
        <v>80.046</v>
      </c>
      <c r="M130" s="12">
        <v>3</v>
      </c>
      <c r="N130" s="12"/>
    </row>
    <row r="131" ht="27.95" customHeight="1" spans="1:14">
      <c r="A131" s="19">
        <v>3</v>
      </c>
      <c r="B131" s="13" t="s">
        <v>454</v>
      </c>
      <c r="C131" s="14" t="s">
        <v>455</v>
      </c>
      <c r="D131" s="15" t="s">
        <v>399</v>
      </c>
      <c r="E131" s="15" t="s">
        <v>456</v>
      </c>
      <c r="F131" s="16" t="s">
        <v>457</v>
      </c>
      <c r="G131" s="17">
        <v>133.71</v>
      </c>
      <c r="H131" s="18">
        <f t="shared" ref="H131:H194" si="8">G131/2*0.4</f>
        <v>26.742</v>
      </c>
      <c r="I131" s="25">
        <v>82.4</v>
      </c>
      <c r="J131" s="25">
        <f t="shared" si="6"/>
        <v>49.44</v>
      </c>
      <c r="K131" s="12"/>
      <c r="L131" s="26">
        <f t="shared" si="7"/>
        <v>76.182</v>
      </c>
      <c r="M131" s="12">
        <v>1</v>
      </c>
      <c r="N131" s="12" t="s">
        <v>20</v>
      </c>
    </row>
    <row r="132" customHeight="1" spans="1:14">
      <c r="A132" s="19">
        <v>3</v>
      </c>
      <c r="B132" s="13" t="s">
        <v>458</v>
      </c>
      <c r="C132" s="14" t="s">
        <v>459</v>
      </c>
      <c r="D132" s="15" t="s">
        <v>399</v>
      </c>
      <c r="E132" s="15" t="s">
        <v>456</v>
      </c>
      <c r="F132" s="16" t="s">
        <v>460</v>
      </c>
      <c r="G132" s="17">
        <v>134.14</v>
      </c>
      <c r="H132" s="18">
        <f t="shared" si="8"/>
        <v>26.828</v>
      </c>
      <c r="I132" s="25">
        <v>81.6</v>
      </c>
      <c r="J132" s="25">
        <f t="shared" si="6"/>
        <v>48.96</v>
      </c>
      <c r="K132" s="12"/>
      <c r="L132" s="26">
        <f t="shared" si="7"/>
        <v>75.788</v>
      </c>
      <c r="M132" s="12">
        <v>2</v>
      </c>
      <c r="N132" s="12"/>
    </row>
    <row r="133" customHeight="1" spans="1:14">
      <c r="A133" s="19">
        <v>3</v>
      </c>
      <c r="B133" s="13" t="s">
        <v>461</v>
      </c>
      <c r="C133" s="14" t="s">
        <v>462</v>
      </c>
      <c r="D133" s="15" t="s">
        <v>399</v>
      </c>
      <c r="E133" s="15" t="s">
        <v>456</v>
      </c>
      <c r="F133" s="16" t="s">
        <v>463</v>
      </c>
      <c r="G133" s="17">
        <v>134.36</v>
      </c>
      <c r="H133" s="18">
        <f t="shared" si="8"/>
        <v>26.872</v>
      </c>
      <c r="I133" s="25">
        <v>80.2</v>
      </c>
      <c r="J133" s="25">
        <f t="shared" si="6"/>
        <v>48.12</v>
      </c>
      <c r="K133" s="12"/>
      <c r="L133" s="26">
        <f t="shared" si="7"/>
        <v>74.992</v>
      </c>
      <c r="M133" s="12">
        <v>3</v>
      </c>
      <c r="N133" s="12"/>
    </row>
    <row r="134" customHeight="1" spans="1:14">
      <c r="A134" s="12">
        <v>9</v>
      </c>
      <c r="B134" s="13" t="s">
        <v>464</v>
      </c>
      <c r="C134" s="14" t="s">
        <v>465</v>
      </c>
      <c r="D134" s="15" t="s">
        <v>399</v>
      </c>
      <c r="E134" s="15" t="s">
        <v>466</v>
      </c>
      <c r="F134" s="16" t="s">
        <v>467</v>
      </c>
      <c r="G134" s="17">
        <v>137.93</v>
      </c>
      <c r="H134" s="18">
        <f t="shared" si="8"/>
        <v>27.586</v>
      </c>
      <c r="I134" s="25">
        <v>90.2</v>
      </c>
      <c r="J134" s="25">
        <f t="shared" si="6"/>
        <v>54.12</v>
      </c>
      <c r="K134" s="12"/>
      <c r="L134" s="26">
        <f t="shared" si="7"/>
        <v>81.706</v>
      </c>
      <c r="M134" s="12">
        <v>1</v>
      </c>
      <c r="N134" s="12" t="s">
        <v>20</v>
      </c>
    </row>
    <row r="135" customHeight="1" spans="1:14">
      <c r="A135" s="12">
        <v>9</v>
      </c>
      <c r="B135" s="13" t="s">
        <v>468</v>
      </c>
      <c r="C135" s="14" t="s">
        <v>469</v>
      </c>
      <c r="D135" s="15" t="s">
        <v>399</v>
      </c>
      <c r="E135" s="15" t="s">
        <v>466</v>
      </c>
      <c r="F135" s="16" t="s">
        <v>470</v>
      </c>
      <c r="G135" s="17">
        <v>135.14</v>
      </c>
      <c r="H135" s="18">
        <f t="shared" si="8"/>
        <v>27.028</v>
      </c>
      <c r="I135" s="25">
        <v>79.6</v>
      </c>
      <c r="J135" s="25">
        <f t="shared" si="6"/>
        <v>47.76</v>
      </c>
      <c r="K135" s="12"/>
      <c r="L135" s="26">
        <f t="shared" si="7"/>
        <v>74.788</v>
      </c>
      <c r="M135" s="12">
        <v>2</v>
      </c>
      <c r="N135" s="12"/>
    </row>
    <row r="136" customHeight="1" spans="1:14">
      <c r="A136" s="12">
        <v>9</v>
      </c>
      <c r="B136" s="13" t="s">
        <v>471</v>
      </c>
      <c r="C136" s="14" t="s">
        <v>472</v>
      </c>
      <c r="D136" s="15" t="s">
        <v>399</v>
      </c>
      <c r="E136" s="15" t="s">
        <v>466</v>
      </c>
      <c r="F136" s="16" t="s">
        <v>473</v>
      </c>
      <c r="G136" s="17">
        <v>127.43</v>
      </c>
      <c r="H136" s="18">
        <f t="shared" si="8"/>
        <v>25.486</v>
      </c>
      <c r="I136" s="25">
        <v>81</v>
      </c>
      <c r="J136" s="25">
        <f t="shared" si="6"/>
        <v>48.6</v>
      </c>
      <c r="K136" s="12"/>
      <c r="L136" s="26">
        <f t="shared" si="7"/>
        <v>74.086</v>
      </c>
      <c r="M136" s="12">
        <v>3</v>
      </c>
      <c r="N136" s="12"/>
    </row>
    <row r="137" customHeight="1" spans="1:14">
      <c r="A137" s="12">
        <v>1</v>
      </c>
      <c r="B137" s="13" t="s">
        <v>474</v>
      </c>
      <c r="C137" s="14" t="s">
        <v>475</v>
      </c>
      <c r="D137" s="15" t="s">
        <v>399</v>
      </c>
      <c r="E137" s="15" t="s">
        <v>476</v>
      </c>
      <c r="F137" s="16" t="s">
        <v>477</v>
      </c>
      <c r="G137" s="17">
        <v>131.64</v>
      </c>
      <c r="H137" s="18">
        <f t="shared" si="8"/>
        <v>26.328</v>
      </c>
      <c r="I137" s="25">
        <v>91</v>
      </c>
      <c r="J137" s="25">
        <f t="shared" si="6"/>
        <v>54.6</v>
      </c>
      <c r="K137" s="12"/>
      <c r="L137" s="26">
        <f t="shared" si="7"/>
        <v>80.928</v>
      </c>
      <c r="M137" s="12">
        <v>1</v>
      </c>
      <c r="N137" s="12" t="s">
        <v>20</v>
      </c>
    </row>
    <row r="138" customHeight="1" spans="1:14">
      <c r="A138" s="12">
        <v>1</v>
      </c>
      <c r="B138" s="13" t="s">
        <v>478</v>
      </c>
      <c r="C138" s="14" t="s">
        <v>479</v>
      </c>
      <c r="D138" s="15" t="s">
        <v>399</v>
      </c>
      <c r="E138" s="15" t="s">
        <v>476</v>
      </c>
      <c r="F138" s="16" t="s">
        <v>480</v>
      </c>
      <c r="G138" s="17">
        <v>137.36</v>
      </c>
      <c r="H138" s="18">
        <f t="shared" si="8"/>
        <v>27.472</v>
      </c>
      <c r="I138" s="25">
        <v>87.6</v>
      </c>
      <c r="J138" s="25">
        <f t="shared" si="6"/>
        <v>52.56</v>
      </c>
      <c r="K138" s="12"/>
      <c r="L138" s="26">
        <f t="shared" si="7"/>
        <v>80.032</v>
      </c>
      <c r="M138" s="12">
        <v>2</v>
      </c>
      <c r="N138" s="12" t="s">
        <v>20</v>
      </c>
    </row>
    <row r="139" customHeight="1" spans="1:14">
      <c r="A139" s="12">
        <v>1</v>
      </c>
      <c r="B139" s="13" t="s">
        <v>481</v>
      </c>
      <c r="C139" s="14" t="s">
        <v>482</v>
      </c>
      <c r="D139" s="15" t="s">
        <v>399</v>
      </c>
      <c r="E139" s="15" t="s">
        <v>476</v>
      </c>
      <c r="F139" s="16" t="s">
        <v>483</v>
      </c>
      <c r="G139" s="17">
        <v>138.14</v>
      </c>
      <c r="H139" s="18">
        <f t="shared" si="8"/>
        <v>27.628</v>
      </c>
      <c r="I139" s="25">
        <v>86.4</v>
      </c>
      <c r="J139" s="25">
        <f t="shared" ref="J139:J202" si="9">I139*0.6</f>
        <v>51.84</v>
      </c>
      <c r="K139" s="12"/>
      <c r="L139" s="26">
        <f t="shared" ref="L139:L202" si="10">H139+J139</f>
        <v>79.468</v>
      </c>
      <c r="M139" s="12">
        <v>3</v>
      </c>
      <c r="N139" s="12"/>
    </row>
    <row r="140" customHeight="1" spans="1:14">
      <c r="A140" s="12">
        <v>1</v>
      </c>
      <c r="B140" s="13" t="s">
        <v>484</v>
      </c>
      <c r="C140" s="14" t="s">
        <v>485</v>
      </c>
      <c r="D140" s="15" t="s">
        <v>399</v>
      </c>
      <c r="E140" s="15" t="s">
        <v>476</v>
      </c>
      <c r="F140" s="16" t="s">
        <v>486</v>
      </c>
      <c r="G140" s="17">
        <v>141.29</v>
      </c>
      <c r="H140" s="18">
        <f t="shared" si="8"/>
        <v>28.258</v>
      </c>
      <c r="I140" s="25">
        <v>84.8</v>
      </c>
      <c r="J140" s="25">
        <f t="shared" si="9"/>
        <v>50.88</v>
      </c>
      <c r="K140" s="12"/>
      <c r="L140" s="26">
        <f t="shared" si="10"/>
        <v>79.138</v>
      </c>
      <c r="M140" s="12">
        <v>4</v>
      </c>
      <c r="N140" s="12"/>
    </row>
    <row r="141" customHeight="1" spans="1:14">
      <c r="A141" s="12">
        <v>1</v>
      </c>
      <c r="B141" s="13" t="s">
        <v>487</v>
      </c>
      <c r="C141" s="14" t="s">
        <v>488</v>
      </c>
      <c r="D141" s="15" t="s">
        <v>399</v>
      </c>
      <c r="E141" s="15" t="s">
        <v>476</v>
      </c>
      <c r="F141" s="16" t="s">
        <v>489</v>
      </c>
      <c r="G141" s="17">
        <v>141</v>
      </c>
      <c r="H141" s="18">
        <f t="shared" si="8"/>
        <v>28.2</v>
      </c>
      <c r="I141" s="25">
        <v>83</v>
      </c>
      <c r="J141" s="25">
        <f t="shared" si="9"/>
        <v>49.8</v>
      </c>
      <c r="K141" s="12"/>
      <c r="L141" s="26">
        <f t="shared" si="10"/>
        <v>78</v>
      </c>
      <c r="M141" s="12">
        <v>5</v>
      </c>
      <c r="N141" s="12"/>
    </row>
    <row r="142" customHeight="1" spans="1:14">
      <c r="A142" s="12">
        <v>1</v>
      </c>
      <c r="B142" s="13" t="s">
        <v>490</v>
      </c>
      <c r="C142" s="14" t="s">
        <v>491</v>
      </c>
      <c r="D142" s="15" t="s">
        <v>399</v>
      </c>
      <c r="E142" s="15" t="s">
        <v>476</v>
      </c>
      <c r="F142" s="16" t="s">
        <v>492</v>
      </c>
      <c r="G142" s="17">
        <v>130.29</v>
      </c>
      <c r="H142" s="18">
        <f t="shared" si="8"/>
        <v>26.058</v>
      </c>
      <c r="I142" s="25">
        <v>80.4</v>
      </c>
      <c r="J142" s="25">
        <f t="shared" si="9"/>
        <v>48.24</v>
      </c>
      <c r="K142" s="12"/>
      <c r="L142" s="26">
        <f t="shared" si="10"/>
        <v>74.298</v>
      </c>
      <c r="M142" s="12">
        <v>6</v>
      </c>
      <c r="N142" s="12"/>
    </row>
    <row r="143" customHeight="1" spans="1:14">
      <c r="A143" s="12">
        <v>10</v>
      </c>
      <c r="B143" s="20" t="s">
        <v>493</v>
      </c>
      <c r="C143" s="14" t="s">
        <v>494</v>
      </c>
      <c r="D143" s="21" t="s">
        <v>399</v>
      </c>
      <c r="E143" s="21" t="s">
        <v>495</v>
      </c>
      <c r="F143" s="22" t="s">
        <v>496</v>
      </c>
      <c r="G143" s="17">
        <v>131.07</v>
      </c>
      <c r="H143" s="18">
        <f t="shared" si="8"/>
        <v>26.214</v>
      </c>
      <c r="I143" s="25">
        <v>82.6</v>
      </c>
      <c r="J143" s="25">
        <f t="shared" si="9"/>
        <v>49.56</v>
      </c>
      <c r="K143" s="12"/>
      <c r="L143" s="26">
        <f t="shared" si="10"/>
        <v>75.774</v>
      </c>
      <c r="M143" s="12">
        <v>1</v>
      </c>
      <c r="N143" s="12" t="s">
        <v>20</v>
      </c>
    </row>
    <row r="144" customHeight="1" spans="1:14">
      <c r="A144" s="12">
        <v>10</v>
      </c>
      <c r="B144" s="20" t="s">
        <v>497</v>
      </c>
      <c r="C144" s="14" t="s">
        <v>498</v>
      </c>
      <c r="D144" s="21" t="s">
        <v>399</v>
      </c>
      <c r="E144" s="21" t="s">
        <v>495</v>
      </c>
      <c r="F144" s="22" t="s">
        <v>499</v>
      </c>
      <c r="G144" s="17">
        <v>120.93</v>
      </c>
      <c r="H144" s="18">
        <f t="shared" si="8"/>
        <v>24.186</v>
      </c>
      <c r="I144" s="25">
        <v>84</v>
      </c>
      <c r="J144" s="25">
        <f t="shared" si="9"/>
        <v>50.4</v>
      </c>
      <c r="K144" s="12"/>
      <c r="L144" s="26">
        <f t="shared" si="10"/>
        <v>74.586</v>
      </c>
      <c r="M144" s="12">
        <v>2</v>
      </c>
      <c r="N144" s="12" t="s">
        <v>20</v>
      </c>
    </row>
    <row r="145" customHeight="1" spans="1:14">
      <c r="A145" s="12">
        <v>10</v>
      </c>
      <c r="B145" s="20" t="s">
        <v>500</v>
      </c>
      <c r="C145" s="14" t="s">
        <v>501</v>
      </c>
      <c r="D145" s="21" t="s">
        <v>399</v>
      </c>
      <c r="E145" s="21" t="s">
        <v>495</v>
      </c>
      <c r="F145" s="22" t="s">
        <v>502</v>
      </c>
      <c r="G145" s="17">
        <v>120.71</v>
      </c>
      <c r="H145" s="18">
        <f t="shared" si="8"/>
        <v>24.142</v>
      </c>
      <c r="I145" s="25">
        <v>82.6</v>
      </c>
      <c r="J145" s="25">
        <f t="shared" si="9"/>
        <v>49.56</v>
      </c>
      <c r="K145" s="12"/>
      <c r="L145" s="26">
        <f t="shared" si="10"/>
        <v>73.702</v>
      </c>
      <c r="M145" s="12">
        <v>3</v>
      </c>
      <c r="N145" s="12"/>
    </row>
    <row r="146" customHeight="1" spans="1:14">
      <c r="A146" s="12">
        <v>10</v>
      </c>
      <c r="B146" s="20" t="s">
        <v>503</v>
      </c>
      <c r="C146" s="14" t="s">
        <v>504</v>
      </c>
      <c r="D146" s="21" t="s">
        <v>399</v>
      </c>
      <c r="E146" s="21" t="s">
        <v>495</v>
      </c>
      <c r="F146" s="22" t="s">
        <v>505</v>
      </c>
      <c r="G146" s="17">
        <v>129.21</v>
      </c>
      <c r="H146" s="18">
        <f t="shared" si="8"/>
        <v>25.842</v>
      </c>
      <c r="I146" s="25">
        <v>78.4</v>
      </c>
      <c r="J146" s="25">
        <f t="shared" si="9"/>
        <v>47.04</v>
      </c>
      <c r="K146" s="12"/>
      <c r="L146" s="26">
        <f t="shared" si="10"/>
        <v>72.882</v>
      </c>
      <c r="M146" s="12">
        <v>4</v>
      </c>
      <c r="N146" s="12"/>
    </row>
    <row r="147" customHeight="1" spans="1:14">
      <c r="A147" s="12">
        <v>10</v>
      </c>
      <c r="B147" s="20" t="s">
        <v>506</v>
      </c>
      <c r="C147" s="14" t="s">
        <v>507</v>
      </c>
      <c r="D147" s="21" t="s">
        <v>399</v>
      </c>
      <c r="E147" s="21" t="s">
        <v>495</v>
      </c>
      <c r="F147" s="22" t="s">
        <v>508</v>
      </c>
      <c r="G147" s="17">
        <v>123.79</v>
      </c>
      <c r="H147" s="18">
        <f t="shared" si="8"/>
        <v>24.758</v>
      </c>
      <c r="I147" s="25">
        <v>77.4</v>
      </c>
      <c r="J147" s="25">
        <f t="shared" si="9"/>
        <v>46.44</v>
      </c>
      <c r="K147" s="12"/>
      <c r="L147" s="26">
        <f t="shared" si="10"/>
        <v>71.198</v>
      </c>
      <c r="M147" s="12">
        <v>5</v>
      </c>
      <c r="N147" s="12"/>
    </row>
    <row r="148" customHeight="1" spans="1:14">
      <c r="A148" s="19">
        <v>2</v>
      </c>
      <c r="B148" s="27" t="s">
        <v>509</v>
      </c>
      <c r="C148" s="14" t="s">
        <v>510</v>
      </c>
      <c r="D148" s="27" t="s">
        <v>399</v>
      </c>
      <c r="E148" s="27" t="s">
        <v>511</v>
      </c>
      <c r="F148" s="27" t="s">
        <v>512</v>
      </c>
      <c r="G148" s="17">
        <v>144.5</v>
      </c>
      <c r="H148" s="18">
        <f t="shared" si="8"/>
        <v>28.9</v>
      </c>
      <c r="I148" s="25">
        <v>82.6</v>
      </c>
      <c r="J148" s="25">
        <f t="shared" si="9"/>
        <v>49.56</v>
      </c>
      <c r="K148" s="12"/>
      <c r="L148" s="26">
        <f t="shared" si="10"/>
        <v>78.46</v>
      </c>
      <c r="M148" s="12">
        <v>1</v>
      </c>
      <c r="N148" s="12" t="s">
        <v>20</v>
      </c>
    </row>
    <row r="149" customHeight="1" spans="1:14">
      <c r="A149" s="19">
        <v>2</v>
      </c>
      <c r="B149" s="27" t="s">
        <v>513</v>
      </c>
      <c r="C149" s="14" t="s">
        <v>514</v>
      </c>
      <c r="D149" s="27" t="s">
        <v>399</v>
      </c>
      <c r="E149" s="27" t="s">
        <v>511</v>
      </c>
      <c r="F149" s="27" t="s">
        <v>515</v>
      </c>
      <c r="G149" s="17">
        <v>129.45</v>
      </c>
      <c r="H149" s="18">
        <f t="shared" si="8"/>
        <v>25.89</v>
      </c>
      <c r="I149" s="25">
        <v>85.6</v>
      </c>
      <c r="J149" s="25">
        <f t="shared" si="9"/>
        <v>51.36</v>
      </c>
      <c r="K149" s="12"/>
      <c r="L149" s="26">
        <f t="shared" si="10"/>
        <v>77.25</v>
      </c>
      <c r="M149" s="12">
        <v>2</v>
      </c>
      <c r="N149" s="12" t="s">
        <v>20</v>
      </c>
    </row>
    <row r="150" customHeight="1" spans="1:14">
      <c r="A150" s="19">
        <v>2</v>
      </c>
      <c r="B150" s="27" t="s">
        <v>516</v>
      </c>
      <c r="C150" s="14" t="s">
        <v>517</v>
      </c>
      <c r="D150" s="27" t="s">
        <v>399</v>
      </c>
      <c r="E150" s="27" t="s">
        <v>511</v>
      </c>
      <c r="F150" s="27" t="s">
        <v>518</v>
      </c>
      <c r="G150" s="17">
        <v>123.91</v>
      </c>
      <c r="H150" s="18">
        <f t="shared" si="8"/>
        <v>24.782</v>
      </c>
      <c r="I150" s="25">
        <v>84</v>
      </c>
      <c r="J150" s="25">
        <f t="shared" si="9"/>
        <v>50.4</v>
      </c>
      <c r="K150" s="12"/>
      <c r="L150" s="26">
        <f t="shared" si="10"/>
        <v>75.182</v>
      </c>
      <c r="M150" s="12">
        <v>3</v>
      </c>
      <c r="N150" s="12"/>
    </row>
    <row r="151" customHeight="1" spans="1:14">
      <c r="A151" s="19">
        <v>2</v>
      </c>
      <c r="B151" s="27" t="s">
        <v>519</v>
      </c>
      <c r="C151" s="14" t="s">
        <v>520</v>
      </c>
      <c r="D151" s="27" t="s">
        <v>399</v>
      </c>
      <c r="E151" s="27" t="s">
        <v>511</v>
      </c>
      <c r="F151" s="27" t="s">
        <v>521</v>
      </c>
      <c r="G151" s="17">
        <v>124.73</v>
      </c>
      <c r="H151" s="18">
        <f t="shared" si="8"/>
        <v>24.946</v>
      </c>
      <c r="I151" s="25">
        <v>77.4</v>
      </c>
      <c r="J151" s="25">
        <f t="shared" si="9"/>
        <v>46.44</v>
      </c>
      <c r="K151" s="12"/>
      <c r="L151" s="26">
        <f t="shared" si="10"/>
        <v>71.386</v>
      </c>
      <c r="M151" s="12">
        <v>4</v>
      </c>
      <c r="N151" s="12"/>
    </row>
    <row r="152" customHeight="1" spans="1:14">
      <c r="A152" s="19">
        <v>2</v>
      </c>
      <c r="B152" s="28" t="s">
        <v>522</v>
      </c>
      <c r="C152" s="14" t="s">
        <v>523</v>
      </c>
      <c r="D152" s="27" t="s">
        <v>399</v>
      </c>
      <c r="E152" s="27" t="s">
        <v>511</v>
      </c>
      <c r="F152" s="27" t="s">
        <v>524</v>
      </c>
      <c r="G152" s="17">
        <v>128.91</v>
      </c>
      <c r="H152" s="18">
        <f t="shared" si="8"/>
        <v>25.782</v>
      </c>
      <c r="I152" s="25">
        <v>75.2</v>
      </c>
      <c r="J152" s="25">
        <f t="shared" si="9"/>
        <v>45.12</v>
      </c>
      <c r="K152" s="12"/>
      <c r="L152" s="26">
        <f t="shared" si="10"/>
        <v>70.902</v>
      </c>
      <c r="M152" s="12">
        <v>5</v>
      </c>
      <c r="N152" s="12"/>
    </row>
    <row r="153" customHeight="1" spans="1:14">
      <c r="A153" s="19">
        <v>2</v>
      </c>
      <c r="B153" s="27" t="s">
        <v>525</v>
      </c>
      <c r="C153" s="14" t="s">
        <v>526</v>
      </c>
      <c r="D153" s="27" t="s">
        <v>399</v>
      </c>
      <c r="E153" s="27" t="s">
        <v>511</v>
      </c>
      <c r="F153" s="27" t="s">
        <v>527</v>
      </c>
      <c r="G153" s="17">
        <v>124.59</v>
      </c>
      <c r="H153" s="18">
        <f t="shared" si="8"/>
        <v>24.918</v>
      </c>
      <c r="I153" s="25">
        <v>74.4</v>
      </c>
      <c r="J153" s="25">
        <f t="shared" si="9"/>
        <v>44.64</v>
      </c>
      <c r="K153" s="12"/>
      <c r="L153" s="26">
        <f t="shared" si="10"/>
        <v>69.558</v>
      </c>
      <c r="M153" s="12">
        <v>6</v>
      </c>
      <c r="N153" s="12"/>
    </row>
    <row r="154" customHeight="1" spans="1:14">
      <c r="A154" s="12">
        <v>5</v>
      </c>
      <c r="B154" s="13" t="s">
        <v>528</v>
      </c>
      <c r="C154" s="14" t="s">
        <v>529</v>
      </c>
      <c r="D154" s="15" t="s">
        <v>399</v>
      </c>
      <c r="E154" s="15" t="s">
        <v>530</v>
      </c>
      <c r="F154" s="16" t="s">
        <v>531</v>
      </c>
      <c r="G154" s="17">
        <v>105.29</v>
      </c>
      <c r="H154" s="18">
        <f t="shared" si="8"/>
        <v>21.058</v>
      </c>
      <c r="I154" s="25">
        <v>76.4</v>
      </c>
      <c r="J154" s="25">
        <f t="shared" si="9"/>
        <v>45.84</v>
      </c>
      <c r="K154" s="12"/>
      <c r="L154" s="26">
        <f t="shared" si="10"/>
        <v>66.898</v>
      </c>
      <c r="M154" s="12">
        <v>1</v>
      </c>
      <c r="N154" s="12" t="s">
        <v>20</v>
      </c>
    </row>
    <row r="155" customHeight="1" spans="1:14">
      <c r="A155" s="19">
        <v>2</v>
      </c>
      <c r="B155" s="13" t="s">
        <v>532</v>
      </c>
      <c r="C155" s="14" t="s">
        <v>533</v>
      </c>
      <c r="D155" s="15" t="s">
        <v>534</v>
      </c>
      <c r="E155" s="15" t="s">
        <v>102</v>
      </c>
      <c r="F155" s="16" t="s">
        <v>535</v>
      </c>
      <c r="G155" s="17">
        <v>131</v>
      </c>
      <c r="H155" s="18">
        <f t="shared" si="8"/>
        <v>26.2</v>
      </c>
      <c r="I155" s="25">
        <v>80</v>
      </c>
      <c r="J155" s="25">
        <f t="shared" si="9"/>
        <v>48</v>
      </c>
      <c r="K155" s="12"/>
      <c r="L155" s="26">
        <f t="shared" si="10"/>
        <v>74.2</v>
      </c>
      <c r="M155" s="12">
        <v>1</v>
      </c>
      <c r="N155" s="12" t="s">
        <v>20</v>
      </c>
    </row>
    <row r="156" customHeight="1" spans="1:14">
      <c r="A156" s="19">
        <v>2</v>
      </c>
      <c r="B156" s="13" t="s">
        <v>536</v>
      </c>
      <c r="C156" s="14" t="s">
        <v>537</v>
      </c>
      <c r="D156" s="15" t="s">
        <v>534</v>
      </c>
      <c r="E156" s="15" t="s">
        <v>102</v>
      </c>
      <c r="F156" s="16" t="s">
        <v>538</v>
      </c>
      <c r="G156" s="17">
        <v>127.71</v>
      </c>
      <c r="H156" s="18">
        <f t="shared" si="8"/>
        <v>25.542</v>
      </c>
      <c r="I156" s="25">
        <v>80.4</v>
      </c>
      <c r="J156" s="25">
        <f t="shared" si="9"/>
        <v>48.24</v>
      </c>
      <c r="K156" s="12"/>
      <c r="L156" s="26">
        <f t="shared" si="10"/>
        <v>73.782</v>
      </c>
      <c r="M156" s="12">
        <v>2</v>
      </c>
      <c r="N156" s="12"/>
    </row>
    <row r="157" customHeight="1" spans="1:14">
      <c r="A157" s="19">
        <v>2</v>
      </c>
      <c r="B157" s="13" t="s">
        <v>539</v>
      </c>
      <c r="C157" s="14" t="s">
        <v>540</v>
      </c>
      <c r="D157" s="15" t="s">
        <v>541</v>
      </c>
      <c r="E157" s="15" t="s">
        <v>542</v>
      </c>
      <c r="F157" s="16" t="s">
        <v>543</v>
      </c>
      <c r="G157" s="17">
        <v>124.21</v>
      </c>
      <c r="H157" s="18">
        <f t="shared" si="8"/>
        <v>24.842</v>
      </c>
      <c r="I157" s="25">
        <v>76.4</v>
      </c>
      <c r="J157" s="25">
        <f t="shared" si="9"/>
        <v>45.84</v>
      </c>
      <c r="K157" s="12"/>
      <c r="L157" s="26">
        <f t="shared" si="10"/>
        <v>70.682</v>
      </c>
      <c r="M157" s="12">
        <v>1</v>
      </c>
      <c r="N157" s="12" t="s">
        <v>20</v>
      </c>
    </row>
    <row r="158" customHeight="1" spans="1:14">
      <c r="A158" s="19">
        <v>2</v>
      </c>
      <c r="B158" s="13" t="s">
        <v>544</v>
      </c>
      <c r="C158" s="14" t="s">
        <v>545</v>
      </c>
      <c r="D158" s="15" t="s">
        <v>541</v>
      </c>
      <c r="E158" s="15" t="s">
        <v>542</v>
      </c>
      <c r="F158" s="16" t="s">
        <v>546</v>
      </c>
      <c r="G158" s="17">
        <v>124.57</v>
      </c>
      <c r="H158" s="18">
        <f t="shared" si="8"/>
        <v>24.914</v>
      </c>
      <c r="I158" s="25">
        <v>74.8</v>
      </c>
      <c r="J158" s="25">
        <f t="shared" si="9"/>
        <v>44.88</v>
      </c>
      <c r="K158" s="12"/>
      <c r="L158" s="26">
        <f t="shared" si="10"/>
        <v>69.794</v>
      </c>
      <c r="M158" s="12">
        <v>2</v>
      </c>
      <c r="N158" s="12"/>
    </row>
    <row r="159" customHeight="1" spans="1:14">
      <c r="A159" s="19">
        <v>2</v>
      </c>
      <c r="B159" s="13" t="s">
        <v>547</v>
      </c>
      <c r="C159" s="14" t="s">
        <v>548</v>
      </c>
      <c r="D159" s="15" t="s">
        <v>541</v>
      </c>
      <c r="E159" s="15" t="s">
        <v>542</v>
      </c>
      <c r="F159" s="16" t="s">
        <v>549</v>
      </c>
      <c r="G159" s="17">
        <v>122.64</v>
      </c>
      <c r="H159" s="18">
        <f t="shared" si="8"/>
        <v>24.528</v>
      </c>
      <c r="I159" s="25">
        <v>70.2</v>
      </c>
      <c r="J159" s="25">
        <f t="shared" si="9"/>
        <v>42.12</v>
      </c>
      <c r="K159" s="12"/>
      <c r="L159" s="26">
        <f t="shared" si="10"/>
        <v>66.648</v>
      </c>
      <c r="M159" s="12">
        <v>3</v>
      </c>
      <c r="N159" s="12"/>
    </row>
    <row r="160" customHeight="1" spans="1:14">
      <c r="A160" s="12">
        <v>6</v>
      </c>
      <c r="B160" s="13" t="s">
        <v>550</v>
      </c>
      <c r="C160" s="14" t="s">
        <v>551</v>
      </c>
      <c r="D160" s="15" t="s">
        <v>541</v>
      </c>
      <c r="E160" s="15" t="s">
        <v>552</v>
      </c>
      <c r="F160" s="16" t="s">
        <v>553</v>
      </c>
      <c r="G160" s="17">
        <v>127.14</v>
      </c>
      <c r="H160" s="18">
        <f t="shared" si="8"/>
        <v>25.428</v>
      </c>
      <c r="I160" s="25">
        <v>75.2</v>
      </c>
      <c r="J160" s="25">
        <f t="shared" si="9"/>
        <v>45.12</v>
      </c>
      <c r="K160" s="12"/>
      <c r="L160" s="26">
        <f t="shared" si="10"/>
        <v>70.548</v>
      </c>
      <c r="M160" s="12">
        <v>1</v>
      </c>
      <c r="N160" s="12" t="s">
        <v>20</v>
      </c>
    </row>
    <row r="161" customHeight="1" spans="1:14">
      <c r="A161" s="12">
        <v>6</v>
      </c>
      <c r="B161" s="13" t="s">
        <v>554</v>
      </c>
      <c r="C161" s="14" t="s">
        <v>555</v>
      </c>
      <c r="D161" s="15" t="s">
        <v>541</v>
      </c>
      <c r="E161" s="15" t="s">
        <v>552</v>
      </c>
      <c r="F161" s="16" t="s">
        <v>556</v>
      </c>
      <c r="G161" s="17">
        <v>123.71</v>
      </c>
      <c r="H161" s="18">
        <f t="shared" si="8"/>
        <v>24.742</v>
      </c>
      <c r="I161" s="25">
        <v>76</v>
      </c>
      <c r="J161" s="25">
        <f t="shared" si="9"/>
        <v>45.6</v>
      </c>
      <c r="K161" s="12"/>
      <c r="L161" s="26">
        <f t="shared" si="10"/>
        <v>70.342</v>
      </c>
      <c r="M161" s="12">
        <v>2</v>
      </c>
      <c r="N161" s="12"/>
    </row>
    <row r="162" customHeight="1" spans="1:14">
      <c r="A162" s="19">
        <v>8</v>
      </c>
      <c r="B162" s="13" t="s">
        <v>557</v>
      </c>
      <c r="C162" s="14" t="s">
        <v>558</v>
      </c>
      <c r="D162" s="15" t="s">
        <v>559</v>
      </c>
      <c r="E162" s="15" t="s">
        <v>560</v>
      </c>
      <c r="F162" s="16" t="s">
        <v>561</v>
      </c>
      <c r="G162" s="17">
        <v>133.57</v>
      </c>
      <c r="H162" s="18">
        <f t="shared" si="8"/>
        <v>26.714</v>
      </c>
      <c r="I162" s="25">
        <v>83</v>
      </c>
      <c r="J162" s="25">
        <f t="shared" si="9"/>
        <v>49.8</v>
      </c>
      <c r="K162" s="12"/>
      <c r="L162" s="26">
        <f t="shared" si="10"/>
        <v>76.514</v>
      </c>
      <c r="M162" s="12">
        <v>1</v>
      </c>
      <c r="N162" s="12" t="s">
        <v>20</v>
      </c>
    </row>
    <row r="163" customHeight="1" spans="1:14">
      <c r="A163" s="19">
        <v>8</v>
      </c>
      <c r="B163" s="13" t="s">
        <v>562</v>
      </c>
      <c r="C163" s="14" t="s">
        <v>563</v>
      </c>
      <c r="D163" s="15" t="s">
        <v>559</v>
      </c>
      <c r="E163" s="15" t="s">
        <v>560</v>
      </c>
      <c r="F163" s="16" t="s">
        <v>564</v>
      </c>
      <c r="G163" s="17">
        <v>126.43</v>
      </c>
      <c r="H163" s="18">
        <f t="shared" si="8"/>
        <v>25.286</v>
      </c>
      <c r="I163" s="25">
        <v>80.6</v>
      </c>
      <c r="J163" s="25">
        <f t="shared" si="9"/>
        <v>48.36</v>
      </c>
      <c r="K163" s="12"/>
      <c r="L163" s="26">
        <f t="shared" si="10"/>
        <v>73.646</v>
      </c>
      <c r="M163" s="12">
        <v>2</v>
      </c>
      <c r="N163" s="12"/>
    </row>
    <row r="164" customHeight="1" spans="1:14">
      <c r="A164" s="19">
        <v>8</v>
      </c>
      <c r="B164" s="13" t="s">
        <v>565</v>
      </c>
      <c r="C164" s="14" t="s">
        <v>566</v>
      </c>
      <c r="D164" s="15" t="s">
        <v>559</v>
      </c>
      <c r="E164" s="15" t="s">
        <v>560</v>
      </c>
      <c r="F164" s="16" t="s">
        <v>567</v>
      </c>
      <c r="G164" s="17">
        <v>126.07</v>
      </c>
      <c r="H164" s="18">
        <f t="shared" si="8"/>
        <v>25.214</v>
      </c>
      <c r="I164" s="25">
        <v>74.8</v>
      </c>
      <c r="J164" s="25">
        <f t="shared" si="9"/>
        <v>44.88</v>
      </c>
      <c r="K164" s="12"/>
      <c r="L164" s="26">
        <f t="shared" si="10"/>
        <v>70.094</v>
      </c>
      <c r="M164" s="12">
        <v>3</v>
      </c>
      <c r="N164" s="12"/>
    </row>
    <row r="165" customHeight="1" spans="1:14">
      <c r="A165" s="19">
        <v>8</v>
      </c>
      <c r="B165" s="13" t="s">
        <v>568</v>
      </c>
      <c r="C165" s="14" t="s">
        <v>569</v>
      </c>
      <c r="D165" s="15" t="s">
        <v>570</v>
      </c>
      <c r="E165" s="15" t="s">
        <v>320</v>
      </c>
      <c r="F165" s="16" t="s">
        <v>571</v>
      </c>
      <c r="G165" s="17">
        <v>125.29</v>
      </c>
      <c r="H165" s="18">
        <f t="shared" si="8"/>
        <v>25.058</v>
      </c>
      <c r="I165" s="25">
        <v>84.6</v>
      </c>
      <c r="J165" s="25">
        <f t="shared" si="9"/>
        <v>50.76</v>
      </c>
      <c r="K165" s="12"/>
      <c r="L165" s="26">
        <f t="shared" si="10"/>
        <v>75.818</v>
      </c>
      <c r="M165" s="12">
        <v>1</v>
      </c>
      <c r="N165" s="12" t="s">
        <v>20</v>
      </c>
    </row>
    <row r="166" customHeight="1" spans="1:14">
      <c r="A166" s="19">
        <v>8</v>
      </c>
      <c r="B166" s="13" t="s">
        <v>572</v>
      </c>
      <c r="C166" s="14" t="s">
        <v>573</v>
      </c>
      <c r="D166" s="15" t="s">
        <v>570</v>
      </c>
      <c r="E166" s="15" t="s">
        <v>320</v>
      </c>
      <c r="F166" s="16" t="s">
        <v>574</v>
      </c>
      <c r="G166" s="17">
        <v>128.57</v>
      </c>
      <c r="H166" s="18">
        <f t="shared" si="8"/>
        <v>25.714</v>
      </c>
      <c r="I166" s="25">
        <v>81.8</v>
      </c>
      <c r="J166" s="25">
        <f t="shared" si="9"/>
        <v>49.08</v>
      </c>
      <c r="K166" s="12"/>
      <c r="L166" s="26">
        <f t="shared" si="10"/>
        <v>74.794</v>
      </c>
      <c r="M166" s="12">
        <v>2</v>
      </c>
      <c r="N166" s="12"/>
    </row>
    <row r="167" customHeight="1" spans="1:14">
      <c r="A167" s="19">
        <v>8</v>
      </c>
      <c r="B167" s="13" t="s">
        <v>575</v>
      </c>
      <c r="C167" s="14" t="s">
        <v>576</v>
      </c>
      <c r="D167" s="15" t="s">
        <v>570</v>
      </c>
      <c r="E167" s="15" t="s">
        <v>320</v>
      </c>
      <c r="F167" s="16" t="s">
        <v>577</v>
      </c>
      <c r="G167" s="17">
        <v>123.71</v>
      </c>
      <c r="H167" s="18">
        <f t="shared" si="8"/>
        <v>24.742</v>
      </c>
      <c r="I167" s="25">
        <v>82.4</v>
      </c>
      <c r="J167" s="25">
        <f t="shared" si="9"/>
        <v>49.44</v>
      </c>
      <c r="K167" s="12"/>
      <c r="L167" s="26">
        <f t="shared" si="10"/>
        <v>74.182</v>
      </c>
      <c r="M167" s="12">
        <v>3</v>
      </c>
      <c r="N167" s="12"/>
    </row>
    <row r="168" customHeight="1" spans="1:14">
      <c r="A168" s="12">
        <v>9</v>
      </c>
      <c r="B168" s="13" t="s">
        <v>578</v>
      </c>
      <c r="C168" s="14" t="s">
        <v>579</v>
      </c>
      <c r="D168" s="15" t="s">
        <v>570</v>
      </c>
      <c r="E168" s="15" t="s">
        <v>580</v>
      </c>
      <c r="F168" s="16" t="s">
        <v>581</v>
      </c>
      <c r="G168" s="17">
        <v>129</v>
      </c>
      <c r="H168" s="18">
        <f t="shared" si="8"/>
        <v>25.8</v>
      </c>
      <c r="I168" s="25">
        <v>87.2</v>
      </c>
      <c r="J168" s="25">
        <f t="shared" si="9"/>
        <v>52.32</v>
      </c>
      <c r="K168" s="12"/>
      <c r="L168" s="26">
        <f t="shared" si="10"/>
        <v>78.12</v>
      </c>
      <c r="M168" s="12">
        <v>1</v>
      </c>
      <c r="N168" s="12" t="s">
        <v>20</v>
      </c>
    </row>
    <row r="169" customHeight="1" spans="1:14">
      <c r="A169" s="12">
        <v>9</v>
      </c>
      <c r="B169" s="13" t="s">
        <v>582</v>
      </c>
      <c r="C169" s="14" t="s">
        <v>583</v>
      </c>
      <c r="D169" s="15" t="s">
        <v>570</v>
      </c>
      <c r="E169" s="15" t="s">
        <v>580</v>
      </c>
      <c r="F169" s="16" t="s">
        <v>584</v>
      </c>
      <c r="G169" s="17">
        <v>124.07</v>
      </c>
      <c r="H169" s="18">
        <f t="shared" si="8"/>
        <v>24.814</v>
      </c>
      <c r="I169" s="25">
        <v>88.6</v>
      </c>
      <c r="J169" s="25">
        <f t="shared" si="9"/>
        <v>53.16</v>
      </c>
      <c r="K169" s="12"/>
      <c r="L169" s="26">
        <f t="shared" si="10"/>
        <v>77.974</v>
      </c>
      <c r="M169" s="12">
        <v>2</v>
      </c>
      <c r="N169" s="12" t="s">
        <v>20</v>
      </c>
    </row>
    <row r="170" customHeight="1" spans="1:14">
      <c r="A170" s="12">
        <v>9</v>
      </c>
      <c r="B170" s="13" t="s">
        <v>585</v>
      </c>
      <c r="C170" s="14" t="s">
        <v>586</v>
      </c>
      <c r="D170" s="15" t="s">
        <v>570</v>
      </c>
      <c r="E170" s="15" t="s">
        <v>580</v>
      </c>
      <c r="F170" s="16" t="s">
        <v>587</v>
      </c>
      <c r="G170" s="17">
        <v>128.64</v>
      </c>
      <c r="H170" s="18">
        <f t="shared" si="8"/>
        <v>25.728</v>
      </c>
      <c r="I170" s="25">
        <v>81.2</v>
      </c>
      <c r="J170" s="25">
        <f t="shared" si="9"/>
        <v>48.72</v>
      </c>
      <c r="K170" s="12"/>
      <c r="L170" s="26">
        <f t="shared" si="10"/>
        <v>74.448</v>
      </c>
      <c r="M170" s="12">
        <v>3</v>
      </c>
      <c r="N170" s="12"/>
    </row>
    <row r="171" customHeight="1" spans="1:14">
      <c r="A171" s="12">
        <v>9</v>
      </c>
      <c r="B171" s="13" t="s">
        <v>588</v>
      </c>
      <c r="C171" s="14" t="s">
        <v>589</v>
      </c>
      <c r="D171" s="15" t="s">
        <v>570</v>
      </c>
      <c r="E171" s="15" t="s">
        <v>580</v>
      </c>
      <c r="F171" s="16" t="s">
        <v>590</v>
      </c>
      <c r="G171" s="17">
        <v>121.07</v>
      </c>
      <c r="H171" s="18">
        <f t="shared" si="8"/>
        <v>24.214</v>
      </c>
      <c r="I171" s="25">
        <v>83.4</v>
      </c>
      <c r="J171" s="25">
        <f t="shared" si="9"/>
        <v>50.04</v>
      </c>
      <c r="K171" s="12"/>
      <c r="L171" s="26">
        <f t="shared" si="10"/>
        <v>74.254</v>
      </c>
      <c r="M171" s="12">
        <v>4</v>
      </c>
      <c r="N171" s="12"/>
    </row>
    <row r="172" customHeight="1" spans="1:14">
      <c r="A172" s="12">
        <v>9</v>
      </c>
      <c r="B172" s="13" t="s">
        <v>591</v>
      </c>
      <c r="C172" s="14" t="s">
        <v>592</v>
      </c>
      <c r="D172" s="15" t="s">
        <v>570</v>
      </c>
      <c r="E172" s="15" t="s">
        <v>580</v>
      </c>
      <c r="F172" s="16" t="s">
        <v>593</v>
      </c>
      <c r="G172" s="17">
        <v>126.64</v>
      </c>
      <c r="H172" s="18">
        <f t="shared" si="8"/>
        <v>25.328</v>
      </c>
      <c r="I172" s="25">
        <v>80.4</v>
      </c>
      <c r="J172" s="25">
        <f t="shared" si="9"/>
        <v>48.24</v>
      </c>
      <c r="K172" s="12"/>
      <c r="L172" s="26">
        <f t="shared" si="10"/>
        <v>73.568</v>
      </c>
      <c r="M172" s="12">
        <v>5</v>
      </c>
      <c r="N172" s="12"/>
    </row>
    <row r="173" customHeight="1" spans="1:14">
      <c r="A173" s="12">
        <v>9</v>
      </c>
      <c r="B173" s="13" t="s">
        <v>594</v>
      </c>
      <c r="C173" s="14" t="s">
        <v>595</v>
      </c>
      <c r="D173" s="15" t="s">
        <v>570</v>
      </c>
      <c r="E173" s="15" t="s">
        <v>580</v>
      </c>
      <c r="F173" s="16" t="s">
        <v>596</v>
      </c>
      <c r="G173" s="17">
        <v>124.5</v>
      </c>
      <c r="H173" s="18">
        <f t="shared" si="8"/>
        <v>24.9</v>
      </c>
      <c r="I173" s="25">
        <v>80.4</v>
      </c>
      <c r="J173" s="25">
        <f t="shared" si="9"/>
        <v>48.24</v>
      </c>
      <c r="K173" s="12"/>
      <c r="L173" s="26">
        <f t="shared" si="10"/>
        <v>73.14</v>
      </c>
      <c r="M173" s="12">
        <v>6</v>
      </c>
      <c r="N173" s="12"/>
    </row>
    <row r="174" customHeight="1" spans="1:14">
      <c r="A174" s="12">
        <v>7</v>
      </c>
      <c r="B174" s="13" t="s">
        <v>597</v>
      </c>
      <c r="C174" s="14" t="s">
        <v>598</v>
      </c>
      <c r="D174" s="15" t="s">
        <v>570</v>
      </c>
      <c r="E174" s="15" t="s">
        <v>330</v>
      </c>
      <c r="F174" s="16" t="s">
        <v>599</v>
      </c>
      <c r="G174" s="17">
        <v>125.93</v>
      </c>
      <c r="H174" s="18">
        <f t="shared" si="8"/>
        <v>25.186</v>
      </c>
      <c r="I174" s="25">
        <v>76.6</v>
      </c>
      <c r="J174" s="25">
        <f t="shared" si="9"/>
        <v>45.96</v>
      </c>
      <c r="K174" s="12"/>
      <c r="L174" s="26">
        <f t="shared" si="10"/>
        <v>71.146</v>
      </c>
      <c r="M174" s="12">
        <v>1</v>
      </c>
      <c r="N174" s="12" t="s">
        <v>20</v>
      </c>
    </row>
    <row r="175" customHeight="1" spans="1:14">
      <c r="A175" s="12">
        <v>7</v>
      </c>
      <c r="B175" s="13" t="s">
        <v>600</v>
      </c>
      <c r="C175" s="14" t="s">
        <v>601</v>
      </c>
      <c r="D175" s="15" t="s">
        <v>570</v>
      </c>
      <c r="E175" s="15" t="s">
        <v>330</v>
      </c>
      <c r="F175" s="16" t="s">
        <v>602</v>
      </c>
      <c r="G175" s="17">
        <v>110.07</v>
      </c>
      <c r="H175" s="18">
        <f t="shared" si="8"/>
        <v>22.014</v>
      </c>
      <c r="I175" s="25">
        <v>81.6</v>
      </c>
      <c r="J175" s="25">
        <f t="shared" si="9"/>
        <v>48.96</v>
      </c>
      <c r="K175" s="12"/>
      <c r="L175" s="26">
        <f t="shared" si="10"/>
        <v>70.974</v>
      </c>
      <c r="M175" s="12">
        <v>2</v>
      </c>
      <c r="N175" s="12" t="s">
        <v>20</v>
      </c>
    </row>
    <row r="176" customHeight="1" spans="1:14">
      <c r="A176" s="12">
        <v>7</v>
      </c>
      <c r="B176" s="13" t="s">
        <v>603</v>
      </c>
      <c r="C176" s="14" t="s">
        <v>604</v>
      </c>
      <c r="D176" s="15" t="s">
        <v>570</v>
      </c>
      <c r="E176" s="15" t="s">
        <v>330</v>
      </c>
      <c r="F176" s="16" t="s">
        <v>605</v>
      </c>
      <c r="G176" s="17">
        <v>124.57</v>
      </c>
      <c r="H176" s="18">
        <f t="shared" si="8"/>
        <v>24.914</v>
      </c>
      <c r="I176" s="25">
        <v>74.2</v>
      </c>
      <c r="J176" s="25">
        <f t="shared" si="9"/>
        <v>44.52</v>
      </c>
      <c r="K176" s="12"/>
      <c r="L176" s="26">
        <f t="shared" si="10"/>
        <v>69.434</v>
      </c>
      <c r="M176" s="12">
        <v>3</v>
      </c>
      <c r="N176" s="12"/>
    </row>
    <row r="177" customHeight="1" spans="1:14">
      <c r="A177" s="12">
        <v>7</v>
      </c>
      <c r="B177" s="13" t="s">
        <v>606</v>
      </c>
      <c r="C177" s="14" t="s">
        <v>607</v>
      </c>
      <c r="D177" s="15" t="s">
        <v>570</v>
      </c>
      <c r="E177" s="15" t="s">
        <v>330</v>
      </c>
      <c r="F177" s="16" t="s">
        <v>608</v>
      </c>
      <c r="G177" s="17">
        <v>117.14</v>
      </c>
      <c r="H177" s="18">
        <f t="shared" si="8"/>
        <v>23.428</v>
      </c>
      <c r="I177" s="25">
        <v>74</v>
      </c>
      <c r="J177" s="25">
        <f t="shared" si="9"/>
        <v>44.4</v>
      </c>
      <c r="K177" s="12"/>
      <c r="L177" s="26">
        <f t="shared" si="10"/>
        <v>67.828</v>
      </c>
      <c r="M177" s="12">
        <v>4</v>
      </c>
      <c r="N177" s="12"/>
    </row>
    <row r="178" customHeight="1" spans="1:14">
      <c r="A178" s="12">
        <v>7</v>
      </c>
      <c r="B178" s="13" t="s">
        <v>609</v>
      </c>
      <c r="C178" s="14" t="s">
        <v>610</v>
      </c>
      <c r="D178" s="15" t="s">
        <v>570</v>
      </c>
      <c r="E178" s="15" t="s">
        <v>330</v>
      </c>
      <c r="F178" s="16" t="s">
        <v>611</v>
      </c>
      <c r="G178" s="17">
        <v>111.5</v>
      </c>
      <c r="H178" s="18">
        <f t="shared" si="8"/>
        <v>22.3</v>
      </c>
      <c r="I178" s="25">
        <v>75.8</v>
      </c>
      <c r="J178" s="25">
        <f t="shared" si="9"/>
        <v>45.48</v>
      </c>
      <c r="K178" s="12"/>
      <c r="L178" s="26">
        <f t="shared" si="10"/>
        <v>67.78</v>
      </c>
      <c r="M178" s="12">
        <v>5</v>
      </c>
      <c r="N178" s="12"/>
    </row>
    <row r="179" customHeight="1" spans="1:14">
      <c r="A179" s="19">
        <v>4</v>
      </c>
      <c r="B179" s="13" t="s">
        <v>612</v>
      </c>
      <c r="C179" s="14" t="s">
        <v>613</v>
      </c>
      <c r="D179" s="15" t="s">
        <v>570</v>
      </c>
      <c r="E179" s="15" t="s">
        <v>340</v>
      </c>
      <c r="F179" s="16" t="s">
        <v>614</v>
      </c>
      <c r="G179" s="17">
        <v>127.29</v>
      </c>
      <c r="H179" s="18">
        <f t="shared" si="8"/>
        <v>25.458</v>
      </c>
      <c r="I179" s="25">
        <v>79</v>
      </c>
      <c r="J179" s="25">
        <f t="shared" si="9"/>
        <v>47.4</v>
      </c>
      <c r="K179" s="12"/>
      <c r="L179" s="26">
        <f t="shared" si="10"/>
        <v>72.858</v>
      </c>
      <c r="M179" s="12">
        <v>1</v>
      </c>
      <c r="N179" s="12" t="s">
        <v>20</v>
      </c>
    </row>
    <row r="180" customHeight="1" spans="1:14">
      <c r="A180" s="19">
        <v>4</v>
      </c>
      <c r="B180" s="13" t="s">
        <v>615</v>
      </c>
      <c r="C180" s="14" t="s">
        <v>616</v>
      </c>
      <c r="D180" s="15" t="s">
        <v>570</v>
      </c>
      <c r="E180" s="15" t="s">
        <v>340</v>
      </c>
      <c r="F180" s="16" t="s">
        <v>617</v>
      </c>
      <c r="G180" s="17">
        <v>126.79</v>
      </c>
      <c r="H180" s="18">
        <f t="shared" si="8"/>
        <v>25.358</v>
      </c>
      <c r="I180" s="25">
        <v>78.4</v>
      </c>
      <c r="J180" s="25">
        <f t="shared" si="9"/>
        <v>47.04</v>
      </c>
      <c r="K180" s="12"/>
      <c r="L180" s="26">
        <f t="shared" si="10"/>
        <v>72.398</v>
      </c>
      <c r="M180" s="12">
        <v>2</v>
      </c>
      <c r="N180" s="12"/>
    </row>
    <row r="181" customHeight="1" spans="1:14">
      <c r="A181" s="19">
        <v>4</v>
      </c>
      <c r="B181" s="13" t="s">
        <v>618</v>
      </c>
      <c r="C181" s="14" t="s">
        <v>619</v>
      </c>
      <c r="D181" s="15" t="s">
        <v>570</v>
      </c>
      <c r="E181" s="15" t="s">
        <v>340</v>
      </c>
      <c r="F181" s="16" t="s">
        <v>620</v>
      </c>
      <c r="G181" s="17">
        <v>125.93</v>
      </c>
      <c r="H181" s="18">
        <f t="shared" si="8"/>
        <v>25.186</v>
      </c>
      <c r="I181" s="25">
        <v>71.8</v>
      </c>
      <c r="J181" s="25">
        <f t="shared" si="9"/>
        <v>43.08</v>
      </c>
      <c r="K181" s="12"/>
      <c r="L181" s="26">
        <f t="shared" si="10"/>
        <v>68.266</v>
      </c>
      <c r="M181" s="12">
        <v>3</v>
      </c>
      <c r="N181" s="12"/>
    </row>
    <row r="182" customHeight="1" spans="1:14">
      <c r="A182" s="12">
        <v>5</v>
      </c>
      <c r="B182" s="13" t="s">
        <v>621</v>
      </c>
      <c r="C182" s="14" t="s">
        <v>622</v>
      </c>
      <c r="D182" s="15" t="s">
        <v>570</v>
      </c>
      <c r="E182" s="15" t="s">
        <v>350</v>
      </c>
      <c r="F182" s="16" t="s">
        <v>623</v>
      </c>
      <c r="G182" s="17">
        <v>126</v>
      </c>
      <c r="H182" s="18">
        <f t="shared" si="8"/>
        <v>25.2</v>
      </c>
      <c r="I182" s="25">
        <v>85.2</v>
      </c>
      <c r="J182" s="25">
        <f t="shared" si="9"/>
        <v>51.12</v>
      </c>
      <c r="K182" s="12"/>
      <c r="L182" s="26">
        <f t="shared" si="10"/>
        <v>76.32</v>
      </c>
      <c r="M182" s="12">
        <v>1</v>
      </c>
      <c r="N182" s="12" t="s">
        <v>20</v>
      </c>
    </row>
    <row r="183" customHeight="1" spans="1:14">
      <c r="A183" s="12">
        <v>5</v>
      </c>
      <c r="B183" s="13" t="s">
        <v>624</v>
      </c>
      <c r="C183" s="14" t="s">
        <v>625</v>
      </c>
      <c r="D183" s="15" t="s">
        <v>570</v>
      </c>
      <c r="E183" s="15" t="s">
        <v>350</v>
      </c>
      <c r="F183" s="16" t="s">
        <v>626</v>
      </c>
      <c r="G183" s="17">
        <v>127.5</v>
      </c>
      <c r="H183" s="18">
        <f t="shared" si="8"/>
        <v>25.5</v>
      </c>
      <c r="I183" s="25">
        <v>81.8</v>
      </c>
      <c r="J183" s="25">
        <f t="shared" si="9"/>
        <v>49.08</v>
      </c>
      <c r="K183" s="12"/>
      <c r="L183" s="26">
        <f t="shared" si="10"/>
        <v>74.58</v>
      </c>
      <c r="M183" s="12">
        <v>2</v>
      </c>
      <c r="N183" s="12"/>
    </row>
    <row r="184" customHeight="1" spans="1:14">
      <c r="A184" s="12">
        <v>5</v>
      </c>
      <c r="B184" s="13" t="s">
        <v>627</v>
      </c>
      <c r="C184" s="14" t="s">
        <v>628</v>
      </c>
      <c r="D184" s="15" t="s">
        <v>570</v>
      </c>
      <c r="E184" s="15" t="s">
        <v>350</v>
      </c>
      <c r="F184" s="16" t="s">
        <v>629</v>
      </c>
      <c r="G184" s="17">
        <v>127.43</v>
      </c>
      <c r="H184" s="18">
        <f t="shared" si="8"/>
        <v>25.486</v>
      </c>
      <c r="I184" s="25">
        <v>78.2</v>
      </c>
      <c r="J184" s="25">
        <f t="shared" si="9"/>
        <v>46.92</v>
      </c>
      <c r="K184" s="12"/>
      <c r="L184" s="26">
        <f t="shared" si="10"/>
        <v>72.406</v>
      </c>
      <c r="M184" s="12">
        <v>3</v>
      </c>
      <c r="N184" s="12"/>
    </row>
    <row r="185" customHeight="1" spans="1:14">
      <c r="A185" s="19">
        <v>3</v>
      </c>
      <c r="B185" s="13" t="s">
        <v>630</v>
      </c>
      <c r="C185" s="14" t="s">
        <v>631</v>
      </c>
      <c r="D185" s="15" t="s">
        <v>570</v>
      </c>
      <c r="E185" s="15" t="s">
        <v>359</v>
      </c>
      <c r="F185" s="16" t="s">
        <v>632</v>
      </c>
      <c r="G185" s="17">
        <v>133.14</v>
      </c>
      <c r="H185" s="18">
        <f t="shared" si="8"/>
        <v>26.628</v>
      </c>
      <c r="I185" s="25">
        <v>85.6</v>
      </c>
      <c r="J185" s="25">
        <f t="shared" si="9"/>
        <v>51.36</v>
      </c>
      <c r="K185" s="12"/>
      <c r="L185" s="26">
        <f t="shared" si="10"/>
        <v>77.988</v>
      </c>
      <c r="M185" s="12">
        <v>1</v>
      </c>
      <c r="N185" s="12" t="s">
        <v>20</v>
      </c>
    </row>
    <row r="186" customHeight="1" spans="1:14">
      <c r="A186" s="19">
        <v>3</v>
      </c>
      <c r="B186" s="13" t="s">
        <v>633</v>
      </c>
      <c r="C186" s="14" t="s">
        <v>634</v>
      </c>
      <c r="D186" s="15" t="s">
        <v>570</v>
      </c>
      <c r="E186" s="15" t="s">
        <v>359</v>
      </c>
      <c r="F186" s="16" t="s">
        <v>635</v>
      </c>
      <c r="G186" s="17">
        <v>134.93</v>
      </c>
      <c r="H186" s="18">
        <f t="shared" si="8"/>
        <v>26.986</v>
      </c>
      <c r="I186" s="25">
        <v>84.4</v>
      </c>
      <c r="J186" s="25">
        <f t="shared" si="9"/>
        <v>50.64</v>
      </c>
      <c r="K186" s="12"/>
      <c r="L186" s="26">
        <f t="shared" si="10"/>
        <v>77.626</v>
      </c>
      <c r="M186" s="12">
        <v>2</v>
      </c>
      <c r="N186" s="12"/>
    </row>
    <row r="187" customHeight="1" spans="1:14">
      <c r="A187" s="19">
        <v>3</v>
      </c>
      <c r="B187" s="13" t="s">
        <v>636</v>
      </c>
      <c r="C187" s="14" t="s">
        <v>637</v>
      </c>
      <c r="D187" s="15" t="s">
        <v>570</v>
      </c>
      <c r="E187" s="15" t="s">
        <v>359</v>
      </c>
      <c r="F187" s="16" t="s">
        <v>638</v>
      </c>
      <c r="G187" s="17">
        <v>131.71</v>
      </c>
      <c r="H187" s="18">
        <f t="shared" si="8"/>
        <v>26.342</v>
      </c>
      <c r="I187" s="25">
        <v>83.4</v>
      </c>
      <c r="J187" s="25">
        <f t="shared" si="9"/>
        <v>50.04</v>
      </c>
      <c r="K187" s="12"/>
      <c r="L187" s="26">
        <f t="shared" si="10"/>
        <v>76.382</v>
      </c>
      <c r="M187" s="12">
        <v>3</v>
      </c>
      <c r="N187" s="12"/>
    </row>
    <row r="188" customHeight="1" spans="1:14">
      <c r="A188" s="12">
        <v>6</v>
      </c>
      <c r="B188" s="13" t="s">
        <v>639</v>
      </c>
      <c r="C188" s="14" t="s">
        <v>640</v>
      </c>
      <c r="D188" s="15" t="s">
        <v>570</v>
      </c>
      <c r="E188" s="15" t="s">
        <v>368</v>
      </c>
      <c r="F188" s="16" t="s">
        <v>641</v>
      </c>
      <c r="G188" s="17">
        <v>141.79</v>
      </c>
      <c r="H188" s="18">
        <f t="shared" si="8"/>
        <v>28.358</v>
      </c>
      <c r="I188" s="25">
        <v>71</v>
      </c>
      <c r="J188" s="25">
        <f t="shared" si="9"/>
        <v>42.6</v>
      </c>
      <c r="K188" s="12"/>
      <c r="L188" s="26">
        <f t="shared" si="10"/>
        <v>70.958</v>
      </c>
      <c r="M188" s="12">
        <v>1</v>
      </c>
      <c r="N188" s="12" t="s">
        <v>20</v>
      </c>
    </row>
    <row r="189" customHeight="1" spans="1:14">
      <c r="A189" s="12">
        <v>6</v>
      </c>
      <c r="B189" s="13" t="s">
        <v>642</v>
      </c>
      <c r="C189" s="14" t="s">
        <v>643</v>
      </c>
      <c r="D189" s="15" t="s">
        <v>570</v>
      </c>
      <c r="E189" s="15" t="s">
        <v>368</v>
      </c>
      <c r="F189" s="16" t="s">
        <v>644</v>
      </c>
      <c r="G189" s="17">
        <v>127.14</v>
      </c>
      <c r="H189" s="18">
        <f t="shared" si="8"/>
        <v>25.428</v>
      </c>
      <c r="I189" s="25">
        <v>71.4</v>
      </c>
      <c r="J189" s="25">
        <f t="shared" si="9"/>
        <v>42.84</v>
      </c>
      <c r="K189" s="12"/>
      <c r="L189" s="26">
        <f t="shared" si="10"/>
        <v>68.268</v>
      </c>
      <c r="M189" s="12">
        <v>2</v>
      </c>
      <c r="N189" s="12"/>
    </row>
    <row r="190" customHeight="1" spans="1:14">
      <c r="A190" s="12">
        <v>6</v>
      </c>
      <c r="B190" s="13" t="s">
        <v>645</v>
      </c>
      <c r="C190" s="14" t="s">
        <v>646</v>
      </c>
      <c r="D190" s="15" t="s">
        <v>570</v>
      </c>
      <c r="E190" s="15" t="s">
        <v>368</v>
      </c>
      <c r="F190" s="16" t="s">
        <v>647</v>
      </c>
      <c r="G190" s="29">
        <v>131.43</v>
      </c>
      <c r="H190" s="18">
        <f t="shared" si="8"/>
        <v>26.286</v>
      </c>
      <c r="I190" s="25">
        <v>68.4</v>
      </c>
      <c r="J190" s="25">
        <f t="shared" si="9"/>
        <v>41.04</v>
      </c>
      <c r="K190" s="12"/>
      <c r="L190" s="26">
        <f t="shared" si="10"/>
        <v>67.326</v>
      </c>
      <c r="M190" s="12">
        <v>3</v>
      </c>
      <c r="N190" s="12"/>
    </row>
    <row r="191" customHeight="1" spans="1:14">
      <c r="A191" s="19">
        <v>2</v>
      </c>
      <c r="B191" s="13" t="s">
        <v>648</v>
      </c>
      <c r="C191" s="14" t="s">
        <v>649</v>
      </c>
      <c r="D191" s="15" t="s">
        <v>570</v>
      </c>
      <c r="E191" s="15" t="s">
        <v>650</v>
      </c>
      <c r="F191" s="16" t="s">
        <v>651</v>
      </c>
      <c r="G191" s="17">
        <v>131.07</v>
      </c>
      <c r="H191" s="18">
        <f t="shared" si="8"/>
        <v>26.214</v>
      </c>
      <c r="I191" s="25">
        <v>79.8</v>
      </c>
      <c r="J191" s="25">
        <f t="shared" si="9"/>
        <v>47.88</v>
      </c>
      <c r="K191" s="12"/>
      <c r="L191" s="26">
        <f t="shared" si="10"/>
        <v>74.094</v>
      </c>
      <c r="M191" s="12">
        <v>1</v>
      </c>
      <c r="N191" s="12" t="s">
        <v>20</v>
      </c>
    </row>
    <row r="192" customHeight="1" spans="1:14">
      <c r="A192" s="19">
        <v>2</v>
      </c>
      <c r="B192" s="13" t="s">
        <v>652</v>
      </c>
      <c r="C192" s="14" t="s">
        <v>653</v>
      </c>
      <c r="D192" s="15" t="s">
        <v>570</v>
      </c>
      <c r="E192" s="15" t="s">
        <v>650</v>
      </c>
      <c r="F192" s="16" t="s">
        <v>654</v>
      </c>
      <c r="G192" s="17">
        <v>124.64</v>
      </c>
      <c r="H192" s="18">
        <f t="shared" si="8"/>
        <v>24.928</v>
      </c>
      <c r="I192" s="25">
        <v>78.6</v>
      </c>
      <c r="J192" s="25">
        <f t="shared" si="9"/>
        <v>47.16</v>
      </c>
      <c r="K192" s="12"/>
      <c r="L192" s="26">
        <f t="shared" si="10"/>
        <v>72.088</v>
      </c>
      <c r="M192" s="12">
        <v>2</v>
      </c>
      <c r="N192" s="12" t="s">
        <v>20</v>
      </c>
    </row>
    <row r="193" customHeight="1" spans="1:14">
      <c r="A193" s="19">
        <v>2</v>
      </c>
      <c r="B193" s="13" t="s">
        <v>655</v>
      </c>
      <c r="C193" s="14" t="s">
        <v>656</v>
      </c>
      <c r="D193" s="15" t="s">
        <v>570</v>
      </c>
      <c r="E193" s="15" t="s">
        <v>650</v>
      </c>
      <c r="F193" s="16" t="s">
        <v>657</v>
      </c>
      <c r="G193" s="17">
        <v>121.79</v>
      </c>
      <c r="H193" s="18">
        <f t="shared" si="8"/>
        <v>24.358</v>
      </c>
      <c r="I193" s="25">
        <v>79</v>
      </c>
      <c r="J193" s="25">
        <f t="shared" si="9"/>
        <v>47.4</v>
      </c>
      <c r="K193" s="12"/>
      <c r="L193" s="26">
        <f t="shared" si="10"/>
        <v>71.758</v>
      </c>
      <c r="M193" s="12">
        <v>3</v>
      </c>
      <c r="N193" s="12"/>
    </row>
    <row r="194" customHeight="1" spans="1:14">
      <c r="A194" s="19">
        <v>2</v>
      </c>
      <c r="B194" s="13" t="s">
        <v>658</v>
      </c>
      <c r="C194" s="14" t="s">
        <v>659</v>
      </c>
      <c r="D194" s="15" t="s">
        <v>570</v>
      </c>
      <c r="E194" s="15" t="s">
        <v>650</v>
      </c>
      <c r="F194" s="16" t="s">
        <v>660</v>
      </c>
      <c r="G194" s="17">
        <v>126.79</v>
      </c>
      <c r="H194" s="18">
        <f t="shared" si="8"/>
        <v>25.358</v>
      </c>
      <c r="I194" s="25">
        <v>71.2</v>
      </c>
      <c r="J194" s="25">
        <f t="shared" si="9"/>
        <v>42.72</v>
      </c>
      <c r="K194" s="12"/>
      <c r="L194" s="26">
        <f t="shared" si="10"/>
        <v>68.078</v>
      </c>
      <c r="M194" s="12">
        <v>4</v>
      </c>
      <c r="N194" s="12"/>
    </row>
    <row r="195" customHeight="1" spans="1:14">
      <c r="A195" s="19">
        <v>2</v>
      </c>
      <c r="B195" s="13" t="s">
        <v>661</v>
      </c>
      <c r="C195" s="14" t="s">
        <v>662</v>
      </c>
      <c r="D195" s="15" t="s">
        <v>570</v>
      </c>
      <c r="E195" s="15" t="s">
        <v>650</v>
      </c>
      <c r="F195" s="16" t="s">
        <v>663</v>
      </c>
      <c r="G195" s="17">
        <v>133.5</v>
      </c>
      <c r="H195" s="18">
        <f t="shared" ref="H195:H213" si="11">G195/2*0.4</f>
        <v>26.7</v>
      </c>
      <c r="I195" s="25">
        <v>66.4</v>
      </c>
      <c r="J195" s="25">
        <f t="shared" si="9"/>
        <v>39.84</v>
      </c>
      <c r="K195" s="12"/>
      <c r="L195" s="26">
        <f t="shared" si="10"/>
        <v>66.54</v>
      </c>
      <c r="M195" s="12">
        <v>5</v>
      </c>
      <c r="N195" s="12"/>
    </row>
    <row r="196" customHeight="1" spans="1:14">
      <c r="A196" s="19">
        <v>2</v>
      </c>
      <c r="B196" s="13" t="s">
        <v>664</v>
      </c>
      <c r="C196" s="14" t="s">
        <v>665</v>
      </c>
      <c r="D196" s="15" t="s">
        <v>570</v>
      </c>
      <c r="E196" s="15" t="s">
        <v>650</v>
      </c>
      <c r="F196" s="16" t="s">
        <v>666</v>
      </c>
      <c r="G196" s="17">
        <v>122.07</v>
      </c>
      <c r="H196" s="18">
        <f t="shared" si="11"/>
        <v>24.414</v>
      </c>
      <c r="I196" s="25">
        <v>68.2</v>
      </c>
      <c r="J196" s="25">
        <f t="shared" si="9"/>
        <v>40.92</v>
      </c>
      <c r="K196" s="12"/>
      <c r="L196" s="26">
        <f t="shared" si="10"/>
        <v>65.334</v>
      </c>
      <c r="M196" s="12">
        <v>6</v>
      </c>
      <c r="N196" s="12"/>
    </row>
    <row r="197" customHeight="1" spans="1:14">
      <c r="A197" s="12">
        <v>10</v>
      </c>
      <c r="B197" s="20" t="s">
        <v>667</v>
      </c>
      <c r="C197" s="14" t="s">
        <v>668</v>
      </c>
      <c r="D197" s="21" t="s">
        <v>570</v>
      </c>
      <c r="E197" s="21" t="s">
        <v>669</v>
      </c>
      <c r="F197" s="22" t="s">
        <v>670</v>
      </c>
      <c r="G197" s="17">
        <v>118.43</v>
      </c>
      <c r="H197" s="18">
        <f t="shared" si="11"/>
        <v>23.686</v>
      </c>
      <c r="I197" s="25">
        <v>82.2</v>
      </c>
      <c r="J197" s="25">
        <f t="shared" si="9"/>
        <v>49.32</v>
      </c>
      <c r="K197" s="12"/>
      <c r="L197" s="26">
        <f t="shared" si="10"/>
        <v>73.006</v>
      </c>
      <c r="M197" s="12">
        <v>1</v>
      </c>
      <c r="N197" s="12" t="s">
        <v>20</v>
      </c>
    </row>
    <row r="198" customHeight="1" spans="1:14">
      <c r="A198" s="12">
        <v>10</v>
      </c>
      <c r="B198" s="20" t="s">
        <v>671</v>
      </c>
      <c r="C198" s="14" t="s">
        <v>672</v>
      </c>
      <c r="D198" s="21" t="s">
        <v>570</v>
      </c>
      <c r="E198" s="21" t="s">
        <v>669</v>
      </c>
      <c r="F198" s="22" t="s">
        <v>673</v>
      </c>
      <c r="G198" s="17">
        <v>119.71</v>
      </c>
      <c r="H198" s="18">
        <f t="shared" si="11"/>
        <v>23.942</v>
      </c>
      <c r="I198" s="25">
        <v>78.4</v>
      </c>
      <c r="J198" s="25">
        <f t="shared" si="9"/>
        <v>47.04</v>
      </c>
      <c r="K198" s="12"/>
      <c r="L198" s="26">
        <f t="shared" si="10"/>
        <v>70.982</v>
      </c>
      <c r="M198" s="12">
        <v>2</v>
      </c>
      <c r="N198" s="12" t="s">
        <v>20</v>
      </c>
    </row>
    <row r="199" customHeight="1" spans="1:14">
      <c r="A199" s="12">
        <v>10</v>
      </c>
      <c r="B199" s="20" t="s">
        <v>674</v>
      </c>
      <c r="C199" s="14" t="s">
        <v>675</v>
      </c>
      <c r="D199" s="21" t="s">
        <v>570</v>
      </c>
      <c r="E199" s="21" t="s">
        <v>669</v>
      </c>
      <c r="F199" s="22" t="s">
        <v>676</v>
      </c>
      <c r="G199" s="17">
        <v>115.57</v>
      </c>
      <c r="H199" s="18">
        <f t="shared" si="11"/>
        <v>23.114</v>
      </c>
      <c r="I199" s="25">
        <v>78.8</v>
      </c>
      <c r="J199" s="25">
        <f t="shared" si="9"/>
        <v>47.28</v>
      </c>
      <c r="K199" s="12"/>
      <c r="L199" s="26">
        <f t="shared" si="10"/>
        <v>70.394</v>
      </c>
      <c r="M199" s="12">
        <v>3</v>
      </c>
      <c r="N199" s="12"/>
    </row>
    <row r="200" customHeight="1" spans="1:14">
      <c r="A200" s="12">
        <v>10</v>
      </c>
      <c r="B200" s="20" t="s">
        <v>677</v>
      </c>
      <c r="C200" s="14" t="s">
        <v>678</v>
      </c>
      <c r="D200" s="21" t="s">
        <v>570</v>
      </c>
      <c r="E200" s="21" t="s">
        <v>669</v>
      </c>
      <c r="F200" s="22" t="s">
        <v>679</v>
      </c>
      <c r="G200" s="17">
        <v>123.36</v>
      </c>
      <c r="H200" s="18">
        <f t="shared" si="11"/>
        <v>24.672</v>
      </c>
      <c r="I200" s="25">
        <v>73.2</v>
      </c>
      <c r="J200" s="25">
        <f t="shared" si="9"/>
        <v>43.92</v>
      </c>
      <c r="K200" s="12"/>
      <c r="L200" s="26">
        <f t="shared" si="10"/>
        <v>68.592</v>
      </c>
      <c r="M200" s="12">
        <v>4</v>
      </c>
      <c r="N200" s="12"/>
    </row>
    <row r="201" customHeight="1" spans="1:14">
      <c r="A201" s="12">
        <v>10</v>
      </c>
      <c r="B201" s="20" t="s">
        <v>680</v>
      </c>
      <c r="C201" s="14" t="s">
        <v>681</v>
      </c>
      <c r="D201" s="21" t="s">
        <v>570</v>
      </c>
      <c r="E201" s="21" t="s">
        <v>669</v>
      </c>
      <c r="F201" s="22" t="s">
        <v>682</v>
      </c>
      <c r="G201" s="17">
        <v>118.43</v>
      </c>
      <c r="H201" s="18">
        <f t="shared" si="11"/>
        <v>23.686</v>
      </c>
      <c r="I201" s="25">
        <v>73.4</v>
      </c>
      <c r="J201" s="25">
        <f t="shared" si="9"/>
        <v>44.04</v>
      </c>
      <c r="K201" s="12"/>
      <c r="L201" s="26">
        <f t="shared" si="10"/>
        <v>67.726</v>
      </c>
      <c r="M201" s="12">
        <v>5</v>
      </c>
      <c r="N201" s="12"/>
    </row>
    <row r="202" customHeight="1" spans="1:14">
      <c r="A202" s="12">
        <v>1</v>
      </c>
      <c r="B202" s="13" t="s">
        <v>683</v>
      </c>
      <c r="C202" s="14" t="s">
        <v>684</v>
      </c>
      <c r="D202" s="15" t="s">
        <v>570</v>
      </c>
      <c r="E202" s="15" t="s">
        <v>685</v>
      </c>
      <c r="F202" s="16" t="s">
        <v>686</v>
      </c>
      <c r="G202" s="17">
        <v>127.21</v>
      </c>
      <c r="H202" s="18">
        <f t="shared" si="11"/>
        <v>25.442</v>
      </c>
      <c r="I202" s="25">
        <v>84.6</v>
      </c>
      <c r="J202" s="25">
        <f t="shared" si="9"/>
        <v>50.76</v>
      </c>
      <c r="K202" s="12"/>
      <c r="L202" s="26">
        <f t="shared" si="10"/>
        <v>76.202</v>
      </c>
      <c r="M202" s="12">
        <v>1</v>
      </c>
      <c r="N202" s="12" t="s">
        <v>20</v>
      </c>
    </row>
    <row r="203" customHeight="1" spans="1:14">
      <c r="A203" s="12">
        <v>1</v>
      </c>
      <c r="B203" s="13" t="s">
        <v>687</v>
      </c>
      <c r="C203" s="14" t="s">
        <v>688</v>
      </c>
      <c r="D203" s="15" t="s">
        <v>570</v>
      </c>
      <c r="E203" s="15" t="s">
        <v>685</v>
      </c>
      <c r="F203" s="16" t="s">
        <v>689</v>
      </c>
      <c r="G203" s="17">
        <v>121.14</v>
      </c>
      <c r="H203" s="18">
        <f t="shared" si="11"/>
        <v>24.228</v>
      </c>
      <c r="I203" s="25">
        <v>86</v>
      </c>
      <c r="J203" s="25">
        <f t="shared" ref="J203:J213" si="12">I203*0.6</f>
        <v>51.6</v>
      </c>
      <c r="K203" s="12"/>
      <c r="L203" s="26">
        <f t="shared" ref="L203:L213" si="13">H203+J203</f>
        <v>75.828</v>
      </c>
      <c r="M203" s="12">
        <v>2</v>
      </c>
      <c r="N203" s="12" t="s">
        <v>20</v>
      </c>
    </row>
    <row r="204" customHeight="1" spans="1:14">
      <c r="A204" s="12">
        <v>1</v>
      </c>
      <c r="B204" s="13" t="s">
        <v>690</v>
      </c>
      <c r="C204" s="14" t="s">
        <v>691</v>
      </c>
      <c r="D204" s="15" t="s">
        <v>570</v>
      </c>
      <c r="E204" s="15" t="s">
        <v>685</v>
      </c>
      <c r="F204" s="16" t="s">
        <v>692</v>
      </c>
      <c r="G204" s="17">
        <v>117.43</v>
      </c>
      <c r="H204" s="18">
        <f t="shared" si="11"/>
        <v>23.486</v>
      </c>
      <c r="I204" s="25">
        <v>85.6</v>
      </c>
      <c r="J204" s="25">
        <f t="shared" si="12"/>
        <v>51.36</v>
      </c>
      <c r="K204" s="12"/>
      <c r="L204" s="26">
        <f t="shared" si="13"/>
        <v>74.846</v>
      </c>
      <c r="M204" s="12">
        <v>3</v>
      </c>
      <c r="N204" s="12"/>
    </row>
    <row r="205" customHeight="1" spans="1:14">
      <c r="A205" s="12">
        <v>1</v>
      </c>
      <c r="B205" s="13" t="s">
        <v>693</v>
      </c>
      <c r="C205" s="14" t="s">
        <v>694</v>
      </c>
      <c r="D205" s="15" t="s">
        <v>570</v>
      </c>
      <c r="E205" s="15" t="s">
        <v>685</v>
      </c>
      <c r="F205" s="16" t="s">
        <v>695</v>
      </c>
      <c r="G205" s="17">
        <v>112.07</v>
      </c>
      <c r="H205" s="18">
        <f t="shared" si="11"/>
        <v>22.414</v>
      </c>
      <c r="I205" s="25">
        <v>84.2</v>
      </c>
      <c r="J205" s="25">
        <f t="shared" si="12"/>
        <v>50.52</v>
      </c>
      <c r="K205" s="12"/>
      <c r="L205" s="26">
        <f t="shared" si="13"/>
        <v>72.934</v>
      </c>
      <c r="M205" s="12">
        <v>4</v>
      </c>
      <c r="N205" s="12"/>
    </row>
    <row r="206" customHeight="1" spans="1:14">
      <c r="A206" s="12">
        <v>1</v>
      </c>
      <c r="B206" s="13" t="s">
        <v>696</v>
      </c>
      <c r="C206" s="14" t="s">
        <v>697</v>
      </c>
      <c r="D206" s="15" t="s">
        <v>570</v>
      </c>
      <c r="E206" s="15" t="s">
        <v>685</v>
      </c>
      <c r="F206" s="16" t="s">
        <v>698</v>
      </c>
      <c r="G206" s="17">
        <v>112.5</v>
      </c>
      <c r="H206" s="18">
        <f t="shared" si="11"/>
        <v>22.5</v>
      </c>
      <c r="I206" s="25">
        <v>83.8</v>
      </c>
      <c r="J206" s="25">
        <f t="shared" si="12"/>
        <v>50.28</v>
      </c>
      <c r="K206" s="12"/>
      <c r="L206" s="26">
        <f t="shared" si="13"/>
        <v>72.78</v>
      </c>
      <c r="M206" s="12">
        <v>5</v>
      </c>
      <c r="N206" s="12"/>
    </row>
    <row r="207" customHeight="1" spans="1:14">
      <c r="A207" s="12">
        <v>1</v>
      </c>
      <c r="B207" s="13" t="s">
        <v>699</v>
      </c>
      <c r="C207" s="14" t="s">
        <v>700</v>
      </c>
      <c r="D207" s="15" t="s">
        <v>570</v>
      </c>
      <c r="E207" s="15" t="s">
        <v>685</v>
      </c>
      <c r="F207" s="16" t="s">
        <v>701</v>
      </c>
      <c r="G207" s="17">
        <v>116.71</v>
      </c>
      <c r="H207" s="18">
        <f t="shared" si="11"/>
        <v>23.342</v>
      </c>
      <c r="I207" s="25">
        <v>76.8</v>
      </c>
      <c r="J207" s="25">
        <f t="shared" si="12"/>
        <v>46.08</v>
      </c>
      <c r="K207" s="12"/>
      <c r="L207" s="26">
        <f t="shared" si="13"/>
        <v>69.422</v>
      </c>
      <c r="M207" s="12">
        <v>6</v>
      </c>
      <c r="N207" s="12"/>
    </row>
    <row r="208" customHeight="1" spans="1:14">
      <c r="A208" s="19">
        <v>4</v>
      </c>
      <c r="B208" s="13" t="s">
        <v>702</v>
      </c>
      <c r="C208" s="14" t="s">
        <v>703</v>
      </c>
      <c r="D208" s="15" t="s">
        <v>704</v>
      </c>
      <c r="E208" s="15" t="s">
        <v>187</v>
      </c>
      <c r="F208" s="16" t="s">
        <v>705</v>
      </c>
      <c r="G208" s="17">
        <v>135.86</v>
      </c>
      <c r="H208" s="18">
        <f t="shared" si="11"/>
        <v>27.172</v>
      </c>
      <c r="I208" s="25">
        <v>79.8</v>
      </c>
      <c r="J208" s="25">
        <f t="shared" si="12"/>
        <v>47.88</v>
      </c>
      <c r="K208" s="12"/>
      <c r="L208" s="26">
        <f t="shared" si="13"/>
        <v>75.052</v>
      </c>
      <c r="M208" s="12">
        <v>1</v>
      </c>
      <c r="N208" s="12" t="s">
        <v>20</v>
      </c>
    </row>
    <row r="209" customHeight="1" spans="1:14">
      <c r="A209" s="19">
        <v>4</v>
      </c>
      <c r="B209" s="13" t="s">
        <v>706</v>
      </c>
      <c r="C209" s="14" t="s">
        <v>707</v>
      </c>
      <c r="D209" s="15" t="s">
        <v>704</v>
      </c>
      <c r="E209" s="15" t="s">
        <v>187</v>
      </c>
      <c r="F209" s="16" t="s">
        <v>708</v>
      </c>
      <c r="G209" s="17">
        <v>136.79</v>
      </c>
      <c r="H209" s="18">
        <f t="shared" si="11"/>
        <v>27.358</v>
      </c>
      <c r="I209" s="25">
        <v>79.2</v>
      </c>
      <c r="J209" s="25">
        <f t="shared" si="12"/>
        <v>47.52</v>
      </c>
      <c r="K209" s="12"/>
      <c r="L209" s="26">
        <f t="shared" si="13"/>
        <v>74.878</v>
      </c>
      <c r="M209" s="12">
        <v>2</v>
      </c>
      <c r="N209" s="12"/>
    </row>
    <row r="210" customHeight="1" spans="1:14">
      <c r="A210" s="19">
        <v>4</v>
      </c>
      <c r="B210" s="13" t="s">
        <v>709</v>
      </c>
      <c r="C210" s="14" t="s">
        <v>710</v>
      </c>
      <c r="D210" s="15" t="s">
        <v>704</v>
      </c>
      <c r="E210" s="15" t="s">
        <v>187</v>
      </c>
      <c r="F210" s="16" t="s">
        <v>711</v>
      </c>
      <c r="G210" s="17">
        <v>132.14</v>
      </c>
      <c r="H210" s="18">
        <f t="shared" si="11"/>
        <v>26.428</v>
      </c>
      <c r="I210" s="25">
        <v>78</v>
      </c>
      <c r="J210" s="25">
        <f t="shared" si="12"/>
        <v>46.8</v>
      </c>
      <c r="K210" s="12"/>
      <c r="L210" s="26">
        <f t="shared" si="13"/>
        <v>73.228</v>
      </c>
      <c r="M210" s="12">
        <v>3</v>
      </c>
      <c r="N210" s="12"/>
    </row>
    <row r="211" customHeight="1" spans="1:14">
      <c r="A211" s="19">
        <v>3</v>
      </c>
      <c r="B211" s="13" t="s">
        <v>712</v>
      </c>
      <c r="C211" s="14" t="s">
        <v>713</v>
      </c>
      <c r="D211" s="15" t="s">
        <v>714</v>
      </c>
      <c r="E211" s="15" t="s">
        <v>187</v>
      </c>
      <c r="F211" s="16" t="s">
        <v>715</v>
      </c>
      <c r="G211" s="17">
        <v>130.71</v>
      </c>
      <c r="H211" s="18">
        <f t="shared" si="11"/>
        <v>26.142</v>
      </c>
      <c r="I211" s="25">
        <v>88.6</v>
      </c>
      <c r="J211" s="25">
        <f t="shared" si="12"/>
        <v>53.16</v>
      </c>
      <c r="K211" s="12"/>
      <c r="L211" s="26">
        <f t="shared" si="13"/>
        <v>79.302</v>
      </c>
      <c r="M211" s="12">
        <v>1</v>
      </c>
      <c r="N211" s="12" t="s">
        <v>20</v>
      </c>
    </row>
    <row r="212" customHeight="1" spans="1:14">
      <c r="A212" s="19">
        <v>3</v>
      </c>
      <c r="B212" s="13" t="s">
        <v>716</v>
      </c>
      <c r="C212" s="14" t="s">
        <v>717</v>
      </c>
      <c r="D212" s="15" t="s">
        <v>714</v>
      </c>
      <c r="E212" s="15" t="s">
        <v>187</v>
      </c>
      <c r="F212" s="16" t="s">
        <v>718</v>
      </c>
      <c r="G212" s="17">
        <v>137.86</v>
      </c>
      <c r="H212" s="18">
        <f t="shared" si="11"/>
        <v>27.572</v>
      </c>
      <c r="I212" s="25">
        <v>85.4</v>
      </c>
      <c r="J212" s="25">
        <f t="shared" si="12"/>
        <v>51.24</v>
      </c>
      <c r="K212" s="12"/>
      <c r="L212" s="26">
        <f t="shared" si="13"/>
        <v>78.812</v>
      </c>
      <c r="M212" s="12">
        <v>2</v>
      </c>
      <c r="N212" s="12"/>
    </row>
    <row r="213" customHeight="1" spans="1:14">
      <c r="A213" s="19">
        <v>3</v>
      </c>
      <c r="B213" s="13" t="s">
        <v>719</v>
      </c>
      <c r="C213" s="14" t="s">
        <v>720</v>
      </c>
      <c r="D213" s="15" t="s">
        <v>714</v>
      </c>
      <c r="E213" s="15" t="s">
        <v>187</v>
      </c>
      <c r="F213" s="16" t="s">
        <v>721</v>
      </c>
      <c r="G213" s="17">
        <v>129.21</v>
      </c>
      <c r="H213" s="18">
        <f t="shared" si="11"/>
        <v>25.842</v>
      </c>
      <c r="I213" s="25">
        <v>77.8</v>
      </c>
      <c r="J213" s="25">
        <f t="shared" si="12"/>
        <v>46.68</v>
      </c>
      <c r="K213" s="12"/>
      <c r="L213" s="26">
        <f t="shared" si="13"/>
        <v>72.522</v>
      </c>
      <c r="M213" s="12">
        <v>3</v>
      </c>
      <c r="N213" s="12"/>
    </row>
  </sheetData>
  <sheetProtection password="C6DF" sheet="1" objects="1"/>
  <autoFilter ref="A2:N213">
    <extLst/>
  </autoFilter>
  <sortState ref="A4:N214">
    <sortCondition ref="D4:D214"/>
    <sortCondition ref="E4:E214"/>
    <sortCondition ref="L4:L214" descending="1"/>
  </sortState>
  <mergeCells count="1">
    <mergeCell ref="A1:N1"/>
  </mergeCells>
  <pageMargins left="0.159722222222222" right="0.0798611111111111" top="0.709722222222222" bottom="0.469444444444444" header="0.239583333333333" footer="0.159722222222222"/>
  <pageSetup paperSize="9" orientation="portrait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成绩公布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1996-12-17T01:32:00Z</dcterms:created>
  <cp:lastPrinted>2018-03-24T07:34:00Z</cp:lastPrinted>
  <dcterms:modified xsi:type="dcterms:W3CDTF">2018-03-24T10:39:33Z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