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Sheet1!$A$2:$L$40</definedName>
  </definedNames>
  <calcPr calcId="144525"/>
</workbook>
</file>

<file path=xl/sharedStrings.xml><?xml version="1.0" encoding="utf-8"?>
<sst xmlns="http://schemas.openxmlformats.org/spreadsheetml/2006/main" count="169">
  <si>
    <t>2017年自治区卫生计生委公开招聘工作人员总成绩</t>
  </si>
  <si>
    <t>序号</t>
  </si>
  <si>
    <t>姓名</t>
  </si>
  <si>
    <t>志愿</t>
  </si>
  <si>
    <t>性别</t>
  </si>
  <si>
    <t>民族</t>
  </si>
  <si>
    <t>准考证</t>
  </si>
  <si>
    <t>学历</t>
  </si>
  <si>
    <t>特殊情况</t>
  </si>
  <si>
    <t>加分状态</t>
  </si>
  <si>
    <t>综合基础
知识分数</t>
  </si>
  <si>
    <t>写作</t>
  </si>
  <si>
    <t>笔试分数</t>
  </si>
  <si>
    <t>面试分数</t>
  </si>
  <si>
    <t>总成绩</t>
  </si>
  <si>
    <t>靳圆圆</t>
  </si>
  <si>
    <t>1001</t>
  </si>
  <si>
    <t>女</t>
  </si>
  <si>
    <t>汉族</t>
  </si>
  <si>
    <t>20173111005</t>
  </si>
  <si>
    <t>硕士</t>
  </si>
  <si>
    <t>无</t>
  </si>
  <si>
    <t>0</t>
  </si>
  <si>
    <t xml:space="preserve"> 42 </t>
  </si>
  <si>
    <t>23</t>
  </si>
  <si>
    <t>85.2</t>
  </si>
  <si>
    <t>热那古·塔衣尔</t>
  </si>
  <si>
    <t>维吾尔族</t>
  </si>
  <si>
    <t>20173118021</t>
  </si>
  <si>
    <t>研究生</t>
  </si>
  <si>
    <t/>
  </si>
  <si>
    <t>5</t>
  </si>
  <si>
    <t xml:space="preserve"> 37 </t>
  </si>
  <si>
    <t>20</t>
  </si>
  <si>
    <t>吾热凯西·阿布力米提</t>
  </si>
  <si>
    <t>男</t>
  </si>
  <si>
    <t>20173111010</t>
  </si>
  <si>
    <t xml:space="preserve"> 34 </t>
  </si>
  <si>
    <t>21</t>
  </si>
  <si>
    <t>69.4</t>
  </si>
  <si>
    <t>王锦梁</t>
  </si>
  <si>
    <t>2001</t>
  </si>
  <si>
    <t>20173106021</t>
  </si>
  <si>
    <t>本科</t>
  </si>
  <si>
    <t>大学生服务
西部计划志愿者</t>
  </si>
  <si>
    <t xml:space="preserve"> 47 </t>
  </si>
  <si>
    <t>22</t>
  </si>
  <si>
    <t>75.4</t>
  </si>
  <si>
    <t>张薇</t>
  </si>
  <si>
    <t>20173105007</t>
  </si>
  <si>
    <t xml:space="preserve"> 46 </t>
  </si>
  <si>
    <t>贺思思</t>
  </si>
  <si>
    <t>20173107019</t>
  </si>
  <si>
    <t>18</t>
  </si>
  <si>
    <t>89.2</t>
  </si>
  <si>
    <t>白雪</t>
  </si>
  <si>
    <t>2002</t>
  </si>
  <si>
    <t>20173108016</t>
  </si>
  <si>
    <t>19</t>
  </si>
  <si>
    <t>90.2</t>
  </si>
  <si>
    <t>彭惠平</t>
  </si>
  <si>
    <t>20173110023</t>
  </si>
  <si>
    <t>马瑞</t>
  </si>
  <si>
    <t>回族</t>
  </si>
  <si>
    <t>20173111007</t>
  </si>
  <si>
    <t xml:space="preserve"> 45 </t>
  </si>
  <si>
    <t>79.4</t>
  </si>
  <si>
    <t>谢姆西努尔·图尔贡</t>
  </si>
  <si>
    <t>20173115002</t>
  </si>
  <si>
    <t xml:space="preserve"> 40 </t>
  </si>
  <si>
    <t>吴洋</t>
  </si>
  <si>
    <t>20173109020</t>
  </si>
  <si>
    <t xml:space="preserve"> 41 </t>
  </si>
  <si>
    <t>77.6</t>
  </si>
  <si>
    <t>王枫</t>
  </si>
  <si>
    <t>20173116024</t>
  </si>
  <si>
    <t xml:space="preserve"> 43 </t>
  </si>
  <si>
    <t>72.2</t>
  </si>
  <si>
    <t>提拉柯孜·图尔荪</t>
  </si>
  <si>
    <t>2003</t>
  </si>
  <si>
    <t>20173110007</t>
  </si>
  <si>
    <t>68</t>
  </si>
  <si>
    <t>迪达尔·巴合特别克</t>
  </si>
  <si>
    <t>哈萨克族</t>
  </si>
  <si>
    <t>20173114001</t>
  </si>
  <si>
    <t xml:space="preserve"> 44 </t>
  </si>
  <si>
    <t>77.2</t>
  </si>
  <si>
    <t>吴涛</t>
  </si>
  <si>
    <t>20173115010</t>
  </si>
  <si>
    <t xml:space="preserve"> 49 </t>
  </si>
  <si>
    <t>88.4</t>
  </si>
  <si>
    <t>帕孜丽亚·艾尼</t>
  </si>
  <si>
    <t>20173118005</t>
  </si>
  <si>
    <t xml:space="preserve"> 39 </t>
  </si>
  <si>
    <t>24</t>
  </si>
  <si>
    <t>张段段</t>
  </si>
  <si>
    <t>20173102023</t>
  </si>
  <si>
    <t>68.2</t>
  </si>
  <si>
    <t>马丽亚·马金才</t>
  </si>
  <si>
    <t>2004</t>
  </si>
  <si>
    <t>20173106009</t>
  </si>
  <si>
    <t>68.6</t>
  </si>
  <si>
    <t>任晨艳</t>
  </si>
  <si>
    <t>蒙古族</t>
  </si>
  <si>
    <t>20173115016</t>
  </si>
  <si>
    <t xml:space="preserve"> 48 </t>
  </si>
  <si>
    <t>79.6</t>
  </si>
  <si>
    <t>海妮·巴音达</t>
  </si>
  <si>
    <t>20173101024</t>
  </si>
  <si>
    <t>69.2</t>
  </si>
  <si>
    <t>阿丽亚·阿满太</t>
  </si>
  <si>
    <t>2005</t>
  </si>
  <si>
    <t>20173105006</t>
  </si>
  <si>
    <t>78.8</t>
  </si>
  <si>
    <t>艾力娜·吉斯别克</t>
  </si>
  <si>
    <t>20173112011</t>
  </si>
  <si>
    <t>81</t>
  </si>
  <si>
    <t>阿丽米热·吾斯曼</t>
  </si>
  <si>
    <t>20173107024</t>
  </si>
  <si>
    <t>76.6</t>
  </si>
  <si>
    <t>王倩</t>
  </si>
  <si>
    <t>2006</t>
  </si>
  <si>
    <t>20173111008</t>
  </si>
  <si>
    <t>费淑琳</t>
  </si>
  <si>
    <t>20173110019</t>
  </si>
  <si>
    <t>25</t>
  </si>
  <si>
    <t>82</t>
  </si>
  <si>
    <t>阿布都乃比·阿布都力克木</t>
  </si>
  <si>
    <t>20173105008</t>
  </si>
  <si>
    <t>76.2</t>
  </si>
  <si>
    <t>付梦琪</t>
  </si>
  <si>
    <t>2007</t>
  </si>
  <si>
    <t>20173115011</t>
  </si>
  <si>
    <t>姚瑶</t>
  </si>
  <si>
    <t>20173102022</t>
  </si>
  <si>
    <t xml:space="preserve"> 36 </t>
  </si>
  <si>
    <t>72.4</t>
  </si>
  <si>
    <t>许方</t>
  </si>
  <si>
    <t>20173114003</t>
  </si>
  <si>
    <t>17</t>
  </si>
  <si>
    <t>81.4</t>
  </si>
  <si>
    <t>李露平</t>
  </si>
  <si>
    <t>2008</t>
  </si>
  <si>
    <t>20173103013</t>
  </si>
  <si>
    <t>叶尔凡·居来提</t>
  </si>
  <si>
    <t>20173118006</t>
  </si>
  <si>
    <t>67.6</t>
  </si>
  <si>
    <t>阿不地合比尔·阿不拉</t>
  </si>
  <si>
    <t>20173110008</t>
  </si>
  <si>
    <t>70.4</t>
  </si>
  <si>
    <t>韩紫玉</t>
  </si>
  <si>
    <t>20173106006</t>
  </si>
  <si>
    <t>吐尔更·吾那</t>
  </si>
  <si>
    <t>20173118025</t>
  </si>
  <si>
    <t>74</t>
  </si>
  <si>
    <t>阿卜杜赛米·艾尼瓦尔</t>
  </si>
  <si>
    <t>20173108024</t>
  </si>
  <si>
    <t>80</t>
  </si>
  <si>
    <t>哈提拉·热合木别克</t>
  </si>
  <si>
    <t>2009</t>
  </si>
  <si>
    <t>20173106025</t>
  </si>
  <si>
    <t xml:space="preserve"> 38 </t>
  </si>
  <si>
    <t>75</t>
  </si>
  <si>
    <t>张诚晨</t>
  </si>
  <si>
    <t>20173103018</t>
  </si>
  <si>
    <t>87.8</t>
  </si>
  <si>
    <t>努尔孜娅·卡地尔</t>
  </si>
  <si>
    <t>20173118003</t>
  </si>
  <si>
    <t>59.4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</si>
</sst>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Arial"/>
      <charset val="0"/>
    </font>
    <font>
      <sz val="18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zoomScale="130" zoomScaleNormal="130" workbookViewId="0">
      <pane xSplit="1" ySplit="1" topLeftCell="B2" activePane="bottomRight" state="frozen"/>
      <selection/>
      <selection pane="topRight"/>
      <selection pane="bottomLeft"/>
      <selection pane="bottomRight" activeCell="F6" sqref="F6"/>
    </sheetView>
  </sheetViews>
  <sheetFormatPr defaultColWidth="9" defaultRowHeight="13.5"/>
  <cols>
    <col min="1" max="1" width="5.25" customWidth="1"/>
    <col min="2" max="2" width="18.8416666666667" customWidth="1"/>
    <col min="3" max="3" width="5.76666666666667" customWidth="1"/>
    <col min="4" max="4" width="5.09166666666667" customWidth="1"/>
    <col min="5" max="5" width="9.04166666666667" customWidth="1"/>
    <col min="6" max="6" width="13.4583333333333" customWidth="1"/>
    <col min="7" max="7" width="7.78333333333333" customWidth="1"/>
    <col min="8" max="8" width="13.075" customWidth="1"/>
    <col min="9" max="9" width="5.675" customWidth="1"/>
    <col min="10" max="10" width="7.39166666666667" customWidth="1"/>
    <col min="11" max="11" width="6.25" customWidth="1"/>
    <col min="12" max="12" width="9.03333333333333" customWidth="1"/>
    <col min="13" max="13" width="9.70833333333333" customWidth="1"/>
    <col min="14" max="14" width="10.0916666666667" customWidth="1"/>
  </cols>
  <sheetData>
    <row r="1" s="1" customFormat="1" ht="23.2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25.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4" t="s">
        <v>11</v>
      </c>
      <c r="L2" s="6" t="s">
        <v>12</v>
      </c>
      <c r="M2" s="6" t="s">
        <v>13</v>
      </c>
      <c r="N2" s="6" t="s">
        <v>14</v>
      </c>
    </row>
    <row r="3" s="2" customFormat="1" ht="24.95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>
        <f t="shared" ref="L3:L29" si="0">I3+J3+K3</f>
        <v>65</v>
      </c>
      <c r="M3" s="4" t="s">
        <v>25</v>
      </c>
      <c r="N3" s="7">
        <f>L3*0.4+M3*0.6</f>
        <v>77.12</v>
      </c>
    </row>
    <row r="4" s="2" customFormat="1" ht="24.95" customHeight="1" spans="1:14">
      <c r="A4" s="4">
        <v>2</v>
      </c>
      <c r="B4" s="4" t="s">
        <v>26</v>
      </c>
      <c r="C4" s="4" t="s">
        <v>16</v>
      </c>
      <c r="D4" s="4" t="s">
        <v>17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32</v>
      </c>
      <c r="K4" s="4" t="s">
        <v>33</v>
      </c>
      <c r="L4" s="4">
        <f t="shared" si="0"/>
        <v>62</v>
      </c>
      <c r="M4" s="4">
        <v>68.2</v>
      </c>
      <c r="N4" s="7">
        <f t="shared" ref="N4:N40" si="1">L4*0.4+M4*0.6</f>
        <v>65.72</v>
      </c>
    </row>
    <row r="5" s="2" customFormat="1" ht="24.95" customHeight="1" spans="1:14">
      <c r="A5" s="4">
        <v>3</v>
      </c>
      <c r="B5" s="4" t="s">
        <v>34</v>
      </c>
      <c r="C5" s="4" t="s">
        <v>16</v>
      </c>
      <c r="D5" s="4" t="s">
        <v>35</v>
      </c>
      <c r="E5" s="4" t="s">
        <v>27</v>
      </c>
      <c r="F5" s="4" t="s">
        <v>36</v>
      </c>
      <c r="G5" s="4" t="s">
        <v>20</v>
      </c>
      <c r="H5" s="4" t="s">
        <v>21</v>
      </c>
      <c r="I5" s="4" t="s">
        <v>31</v>
      </c>
      <c r="J5" s="4" t="s">
        <v>37</v>
      </c>
      <c r="K5" s="4" t="s">
        <v>38</v>
      </c>
      <c r="L5" s="4">
        <f t="shared" si="0"/>
        <v>60</v>
      </c>
      <c r="M5" s="4" t="s">
        <v>39</v>
      </c>
      <c r="N5" s="7">
        <f t="shared" si="1"/>
        <v>65.64</v>
      </c>
    </row>
    <row r="6" s="2" customFormat="1" ht="24.95" customHeight="1" spans="1:14">
      <c r="A6" s="4">
        <v>4</v>
      </c>
      <c r="B6" s="4" t="s">
        <v>40</v>
      </c>
      <c r="C6" s="4" t="s">
        <v>41</v>
      </c>
      <c r="D6" s="4" t="s">
        <v>35</v>
      </c>
      <c r="E6" s="4" t="s">
        <v>18</v>
      </c>
      <c r="F6" s="4" t="s">
        <v>42</v>
      </c>
      <c r="G6" s="4" t="s">
        <v>43</v>
      </c>
      <c r="H6" s="5" t="s">
        <v>44</v>
      </c>
      <c r="I6" s="4" t="s">
        <v>31</v>
      </c>
      <c r="J6" s="4" t="s">
        <v>45</v>
      </c>
      <c r="K6" s="4" t="s">
        <v>46</v>
      </c>
      <c r="L6" s="4">
        <f t="shared" si="0"/>
        <v>74</v>
      </c>
      <c r="M6" s="4" t="s">
        <v>47</v>
      </c>
      <c r="N6" s="7">
        <f t="shared" si="1"/>
        <v>74.84</v>
      </c>
    </row>
    <row r="7" s="2" customFormat="1" ht="24.95" customHeight="1" spans="1:14">
      <c r="A7" s="4">
        <v>5</v>
      </c>
      <c r="B7" s="4" t="s">
        <v>48</v>
      </c>
      <c r="C7" s="4" t="s">
        <v>41</v>
      </c>
      <c r="D7" s="4" t="s">
        <v>17</v>
      </c>
      <c r="E7" s="4" t="s">
        <v>18</v>
      </c>
      <c r="F7" s="4" t="s">
        <v>49</v>
      </c>
      <c r="G7" s="4" t="s">
        <v>43</v>
      </c>
      <c r="H7" s="4" t="s">
        <v>21</v>
      </c>
      <c r="I7" s="4" t="s">
        <v>22</v>
      </c>
      <c r="J7" s="4" t="s">
        <v>50</v>
      </c>
      <c r="K7" s="4" t="s">
        <v>33</v>
      </c>
      <c r="L7" s="4">
        <f t="shared" si="0"/>
        <v>66</v>
      </c>
      <c r="M7" s="4" t="s">
        <v>22</v>
      </c>
      <c r="N7" s="7">
        <f t="shared" si="1"/>
        <v>26.4</v>
      </c>
    </row>
    <row r="8" s="2" customFormat="1" ht="24.95" customHeight="1" spans="1:14">
      <c r="A8" s="4">
        <v>6</v>
      </c>
      <c r="B8" s="4" t="s">
        <v>51</v>
      </c>
      <c r="C8" s="4" t="s">
        <v>41</v>
      </c>
      <c r="D8" s="4" t="s">
        <v>17</v>
      </c>
      <c r="E8" s="4" t="s">
        <v>18</v>
      </c>
      <c r="F8" s="4" t="s">
        <v>52</v>
      </c>
      <c r="G8" s="4" t="s">
        <v>43</v>
      </c>
      <c r="H8" s="4" t="s">
        <v>21</v>
      </c>
      <c r="I8" s="4" t="s">
        <v>22</v>
      </c>
      <c r="J8" s="4" t="s">
        <v>45</v>
      </c>
      <c r="K8" s="4" t="s">
        <v>53</v>
      </c>
      <c r="L8" s="4">
        <f t="shared" si="0"/>
        <v>65</v>
      </c>
      <c r="M8" s="4" t="s">
        <v>54</v>
      </c>
      <c r="N8" s="7">
        <f t="shared" si="1"/>
        <v>79.52</v>
      </c>
    </row>
    <row r="9" s="2" customFormat="1" ht="24.95" customHeight="1" spans="1:14">
      <c r="A9" s="4">
        <v>7</v>
      </c>
      <c r="B9" s="4" t="s">
        <v>55</v>
      </c>
      <c r="C9" s="4" t="s">
        <v>56</v>
      </c>
      <c r="D9" s="4" t="s">
        <v>17</v>
      </c>
      <c r="E9" s="4" t="s">
        <v>18</v>
      </c>
      <c r="F9" s="4" t="s">
        <v>57</v>
      </c>
      <c r="G9" s="4" t="s">
        <v>43</v>
      </c>
      <c r="H9" s="4" t="s">
        <v>21</v>
      </c>
      <c r="I9" s="4" t="s">
        <v>22</v>
      </c>
      <c r="J9" s="4" t="s">
        <v>50</v>
      </c>
      <c r="K9" s="4" t="s">
        <v>58</v>
      </c>
      <c r="L9" s="4">
        <f t="shared" si="0"/>
        <v>65</v>
      </c>
      <c r="M9" s="4" t="s">
        <v>59</v>
      </c>
      <c r="N9" s="7">
        <f t="shared" si="1"/>
        <v>80.12</v>
      </c>
    </row>
    <row r="10" s="2" customFormat="1" ht="24.95" customHeight="1" spans="1:14">
      <c r="A10" s="4">
        <v>8</v>
      </c>
      <c r="B10" s="4" t="s">
        <v>60</v>
      </c>
      <c r="C10" s="4" t="s">
        <v>56</v>
      </c>
      <c r="D10" s="4" t="s">
        <v>17</v>
      </c>
      <c r="E10" s="4" t="s">
        <v>18</v>
      </c>
      <c r="F10" s="4" t="s">
        <v>61</v>
      </c>
      <c r="G10" s="4" t="s">
        <v>43</v>
      </c>
      <c r="H10" s="4" t="s">
        <v>21</v>
      </c>
      <c r="I10" s="4" t="s">
        <v>22</v>
      </c>
      <c r="J10" s="4" t="s">
        <v>23</v>
      </c>
      <c r="K10" s="4" t="s">
        <v>46</v>
      </c>
      <c r="L10" s="4">
        <f t="shared" si="0"/>
        <v>64</v>
      </c>
      <c r="M10" s="4" t="s">
        <v>47</v>
      </c>
      <c r="N10" s="7">
        <f t="shared" si="1"/>
        <v>70.84</v>
      </c>
    </row>
    <row r="11" s="2" customFormat="1" ht="24.95" customHeight="1" spans="1:14">
      <c r="A11" s="4">
        <v>9</v>
      </c>
      <c r="B11" s="4" t="s">
        <v>62</v>
      </c>
      <c r="C11" s="4" t="s">
        <v>56</v>
      </c>
      <c r="D11" s="4" t="s">
        <v>17</v>
      </c>
      <c r="E11" s="4" t="s">
        <v>63</v>
      </c>
      <c r="F11" s="4" t="s">
        <v>64</v>
      </c>
      <c r="G11" s="4" t="s">
        <v>43</v>
      </c>
      <c r="H11" s="4" t="s">
        <v>21</v>
      </c>
      <c r="I11" s="4" t="s">
        <v>22</v>
      </c>
      <c r="J11" s="4" t="s">
        <v>65</v>
      </c>
      <c r="K11" s="4" t="s">
        <v>58</v>
      </c>
      <c r="L11" s="4">
        <f t="shared" si="0"/>
        <v>64</v>
      </c>
      <c r="M11" s="4" t="s">
        <v>66</v>
      </c>
      <c r="N11" s="7">
        <f t="shared" si="1"/>
        <v>73.24</v>
      </c>
    </row>
    <row r="12" s="2" customFormat="1" ht="24.95" customHeight="1" spans="1:14">
      <c r="A12" s="4">
        <v>10</v>
      </c>
      <c r="B12" s="5" t="s">
        <v>67</v>
      </c>
      <c r="C12" s="4" t="s">
        <v>56</v>
      </c>
      <c r="D12" s="4" t="s">
        <v>17</v>
      </c>
      <c r="E12" s="4" t="s">
        <v>27</v>
      </c>
      <c r="F12" s="4" t="s">
        <v>68</v>
      </c>
      <c r="G12" s="4" t="s">
        <v>43</v>
      </c>
      <c r="H12" s="4" t="s">
        <v>21</v>
      </c>
      <c r="I12" s="4" t="s">
        <v>31</v>
      </c>
      <c r="J12" s="4" t="s">
        <v>69</v>
      </c>
      <c r="K12" s="4" t="s">
        <v>58</v>
      </c>
      <c r="L12" s="4">
        <f t="shared" si="0"/>
        <v>64</v>
      </c>
      <c r="M12" s="4" t="s">
        <v>39</v>
      </c>
      <c r="N12" s="7">
        <f t="shared" si="1"/>
        <v>67.24</v>
      </c>
    </row>
    <row r="13" s="2" customFormat="1" ht="24.95" customHeight="1" spans="1:14">
      <c r="A13" s="4">
        <v>11</v>
      </c>
      <c r="B13" s="4" t="s">
        <v>70</v>
      </c>
      <c r="C13" s="4" t="s">
        <v>56</v>
      </c>
      <c r="D13" s="4" t="s">
        <v>17</v>
      </c>
      <c r="E13" s="4" t="s">
        <v>18</v>
      </c>
      <c r="F13" s="4" t="s">
        <v>71</v>
      </c>
      <c r="G13" s="4" t="s">
        <v>20</v>
      </c>
      <c r="H13" s="4" t="s">
        <v>21</v>
      </c>
      <c r="I13" s="4" t="s">
        <v>22</v>
      </c>
      <c r="J13" s="4" t="s">
        <v>72</v>
      </c>
      <c r="K13" s="4" t="s">
        <v>46</v>
      </c>
      <c r="L13" s="4">
        <f t="shared" si="0"/>
        <v>63</v>
      </c>
      <c r="M13" s="4" t="s">
        <v>73</v>
      </c>
      <c r="N13" s="7">
        <f t="shared" si="1"/>
        <v>71.76</v>
      </c>
    </row>
    <row r="14" s="2" customFormat="1" ht="24.95" customHeight="1" spans="1:14">
      <c r="A14" s="4">
        <v>12</v>
      </c>
      <c r="B14" s="4" t="s">
        <v>74</v>
      </c>
      <c r="C14" s="4" t="s">
        <v>56</v>
      </c>
      <c r="D14" s="4" t="s">
        <v>17</v>
      </c>
      <c r="E14" s="4" t="s">
        <v>18</v>
      </c>
      <c r="F14" s="4" t="s">
        <v>75</v>
      </c>
      <c r="G14" s="4" t="s">
        <v>43</v>
      </c>
      <c r="H14" s="4" t="s">
        <v>21</v>
      </c>
      <c r="I14" s="4" t="s">
        <v>22</v>
      </c>
      <c r="J14" s="4" t="s">
        <v>76</v>
      </c>
      <c r="K14" s="4" t="s">
        <v>33</v>
      </c>
      <c r="L14" s="4">
        <f t="shared" si="0"/>
        <v>63</v>
      </c>
      <c r="M14" s="4" t="s">
        <v>77</v>
      </c>
      <c r="N14" s="7">
        <f t="shared" si="1"/>
        <v>68.52</v>
      </c>
    </row>
    <row r="15" s="2" customFormat="1" ht="24.95" customHeight="1" spans="1:14">
      <c r="A15" s="4">
        <v>13</v>
      </c>
      <c r="B15" s="5" t="s">
        <v>78</v>
      </c>
      <c r="C15" s="4" t="s">
        <v>79</v>
      </c>
      <c r="D15" s="4" t="s">
        <v>17</v>
      </c>
      <c r="E15" s="4" t="s">
        <v>27</v>
      </c>
      <c r="F15" s="4" t="s">
        <v>80</v>
      </c>
      <c r="G15" s="4" t="s">
        <v>43</v>
      </c>
      <c r="H15" s="4" t="s">
        <v>21</v>
      </c>
      <c r="I15" s="4" t="s">
        <v>31</v>
      </c>
      <c r="J15" s="4" t="s">
        <v>65</v>
      </c>
      <c r="K15" s="4" t="s">
        <v>33</v>
      </c>
      <c r="L15" s="4">
        <f t="shared" si="0"/>
        <v>70</v>
      </c>
      <c r="M15" s="4" t="s">
        <v>81</v>
      </c>
      <c r="N15" s="7">
        <f t="shared" si="1"/>
        <v>68.8</v>
      </c>
    </row>
    <row r="16" s="2" customFormat="1" ht="24.95" customHeight="1" spans="1:14">
      <c r="A16" s="4">
        <v>14</v>
      </c>
      <c r="B16" s="5" t="s">
        <v>82</v>
      </c>
      <c r="C16" s="4" t="s">
        <v>79</v>
      </c>
      <c r="D16" s="4" t="s">
        <v>17</v>
      </c>
      <c r="E16" s="4" t="s">
        <v>83</v>
      </c>
      <c r="F16" s="4" t="s">
        <v>84</v>
      </c>
      <c r="G16" s="4" t="s">
        <v>43</v>
      </c>
      <c r="H16" s="4" t="s">
        <v>21</v>
      </c>
      <c r="I16" s="4" t="s">
        <v>31</v>
      </c>
      <c r="J16" s="4" t="s">
        <v>85</v>
      </c>
      <c r="K16" s="4" t="s">
        <v>58</v>
      </c>
      <c r="L16" s="4">
        <f t="shared" si="0"/>
        <v>68</v>
      </c>
      <c r="M16" s="4" t="s">
        <v>86</v>
      </c>
      <c r="N16" s="7">
        <f t="shared" si="1"/>
        <v>73.52</v>
      </c>
    </row>
    <row r="17" s="2" customFormat="1" ht="24.95" customHeight="1" spans="1:14">
      <c r="A17" s="4">
        <v>15</v>
      </c>
      <c r="B17" s="5" t="s">
        <v>87</v>
      </c>
      <c r="C17" s="4" t="s">
        <v>79</v>
      </c>
      <c r="D17" s="4" t="s">
        <v>17</v>
      </c>
      <c r="E17" s="4" t="s">
        <v>63</v>
      </c>
      <c r="F17" s="4" t="s">
        <v>88</v>
      </c>
      <c r="G17" s="4" t="s">
        <v>43</v>
      </c>
      <c r="H17" s="4" t="s">
        <v>21</v>
      </c>
      <c r="I17" s="4" t="s">
        <v>22</v>
      </c>
      <c r="J17" s="4" t="s">
        <v>89</v>
      </c>
      <c r="K17" s="4" t="s">
        <v>58</v>
      </c>
      <c r="L17" s="4">
        <f t="shared" si="0"/>
        <v>68</v>
      </c>
      <c r="M17" s="4" t="s">
        <v>90</v>
      </c>
      <c r="N17" s="7">
        <f t="shared" si="1"/>
        <v>80.24</v>
      </c>
    </row>
    <row r="18" s="2" customFormat="1" ht="24.95" customHeight="1" spans="1:14">
      <c r="A18" s="4">
        <v>16</v>
      </c>
      <c r="B18" s="5" t="s">
        <v>91</v>
      </c>
      <c r="C18" s="4" t="s">
        <v>79</v>
      </c>
      <c r="D18" s="4" t="s">
        <v>17</v>
      </c>
      <c r="E18" s="4" t="s">
        <v>27</v>
      </c>
      <c r="F18" s="4" t="s">
        <v>92</v>
      </c>
      <c r="G18" s="4" t="s">
        <v>43</v>
      </c>
      <c r="H18" s="4" t="s">
        <v>21</v>
      </c>
      <c r="I18" s="4" t="s">
        <v>31</v>
      </c>
      <c r="J18" s="4" t="s">
        <v>93</v>
      </c>
      <c r="K18" s="4" t="s">
        <v>94</v>
      </c>
      <c r="L18" s="4">
        <f t="shared" si="0"/>
        <v>68</v>
      </c>
      <c r="M18" s="4" t="s">
        <v>22</v>
      </c>
      <c r="N18" s="7">
        <f t="shared" si="1"/>
        <v>27.2</v>
      </c>
    </row>
    <row r="19" s="2" customFormat="1" ht="24.95" customHeight="1" spans="1:14">
      <c r="A19" s="4">
        <v>17</v>
      </c>
      <c r="B19" s="5" t="s">
        <v>95</v>
      </c>
      <c r="C19" s="4" t="s">
        <v>79</v>
      </c>
      <c r="D19" s="4" t="s">
        <v>17</v>
      </c>
      <c r="E19" s="4" t="s">
        <v>18</v>
      </c>
      <c r="F19" s="4" t="s">
        <v>96</v>
      </c>
      <c r="G19" s="4" t="s">
        <v>43</v>
      </c>
      <c r="H19" s="4" t="s">
        <v>21</v>
      </c>
      <c r="I19" s="4" t="s">
        <v>22</v>
      </c>
      <c r="J19" s="4" t="s">
        <v>45</v>
      </c>
      <c r="K19" s="4" t="s">
        <v>33</v>
      </c>
      <c r="L19" s="4">
        <f t="shared" si="0"/>
        <v>67</v>
      </c>
      <c r="M19" s="4" t="s">
        <v>97</v>
      </c>
      <c r="N19" s="7">
        <f t="shared" si="1"/>
        <v>67.72</v>
      </c>
    </row>
    <row r="20" s="2" customFormat="1" ht="24.95" customHeight="1" spans="1:14">
      <c r="A20" s="4">
        <v>18</v>
      </c>
      <c r="B20" s="5" t="s">
        <v>98</v>
      </c>
      <c r="C20" s="4" t="s">
        <v>99</v>
      </c>
      <c r="D20" s="4" t="s">
        <v>17</v>
      </c>
      <c r="E20" s="4" t="s">
        <v>27</v>
      </c>
      <c r="F20" s="4" t="s">
        <v>100</v>
      </c>
      <c r="G20" s="4" t="s">
        <v>43</v>
      </c>
      <c r="H20" s="4" t="s">
        <v>21</v>
      </c>
      <c r="I20" s="4" t="s">
        <v>31</v>
      </c>
      <c r="J20" s="4" t="s">
        <v>89</v>
      </c>
      <c r="K20" s="4" t="s">
        <v>58</v>
      </c>
      <c r="L20" s="4">
        <f t="shared" si="0"/>
        <v>73</v>
      </c>
      <c r="M20" s="4" t="s">
        <v>101</v>
      </c>
      <c r="N20" s="7">
        <f t="shared" si="1"/>
        <v>70.36</v>
      </c>
    </row>
    <row r="21" s="2" customFormat="1" ht="24.95" customHeight="1" spans="1:14">
      <c r="A21" s="4">
        <v>19</v>
      </c>
      <c r="B21" s="5" t="s">
        <v>102</v>
      </c>
      <c r="C21" s="4" t="s">
        <v>99</v>
      </c>
      <c r="D21" s="4" t="s">
        <v>17</v>
      </c>
      <c r="E21" s="4" t="s">
        <v>103</v>
      </c>
      <c r="F21" s="4" t="s">
        <v>104</v>
      </c>
      <c r="G21" s="4" t="s">
        <v>20</v>
      </c>
      <c r="H21" s="4" t="s">
        <v>21</v>
      </c>
      <c r="I21" s="4" t="s">
        <v>31</v>
      </c>
      <c r="J21" s="4" t="s">
        <v>105</v>
      </c>
      <c r="K21" s="4" t="s">
        <v>58</v>
      </c>
      <c r="L21" s="4">
        <f t="shared" si="0"/>
        <v>72</v>
      </c>
      <c r="M21" s="4" t="s">
        <v>106</v>
      </c>
      <c r="N21" s="7">
        <f t="shared" si="1"/>
        <v>76.56</v>
      </c>
    </row>
    <row r="22" s="2" customFormat="1" ht="24.95" customHeight="1" spans="1:14">
      <c r="A22" s="4">
        <v>20</v>
      </c>
      <c r="B22" s="5" t="s">
        <v>107</v>
      </c>
      <c r="C22" s="4" t="s">
        <v>99</v>
      </c>
      <c r="D22" s="4" t="s">
        <v>17</v>
      </c>
      <c r="E22" s="4" t="s">
        <v>83</v>
      </c>
      <c r="F22" s="4" t="s">
        <v>108</v>
      </c>
      <c r="G22" s="4" t="s">
        <v>20</v>
      </c>
      <c r="H22" s="4" t="s">
        <v>21</v>
      </c>
      <c r="I22" s="4" t="s">
        <v>31</v>
      </c>
      <c r="J22" s="4" t="s">
        <v>85</v>
      </c>
      <c r="K22" s="4" t="s">
        <v>46</v>
      </c>
      <c r="L22" s="4">
        <f t="shared" si="0"/>
        <v>71</v>
      </c>
      <c r="M22" s="4" t="s">
        <v>109</v>
      </c>
      <c r="N22" s="7">
        <f t="shared" si="1"/>
        <v>69.92</v>
      </c>
    </row>
    <row r="23" s="2" customFormat="1" ht="24.95" customHeight="1" spans="1:14">
      <c r="A23" s="4">
        <v>21</v>
      </c>
      <c r="B23" s="5" t="s">
        <v>110</v>
      </c>
      <c r="C23" s="4" t="s">
        <v>111</v>
      </c>
      <c r="D23" s="4" t="s">
        <v>17</v>
      </c>
      <c r="E23" s="4" t="s">
        <v>83</v>
      </c>
      <c r="F23" s="4" t="s">
        <v>112</v>
      </c>
      <c r="G23" s="4" t="s">
        <v>43</v>
      </c>
      <c r="H23" s="4" t="s">
        <v>21</v>
      </c>
      <c r="I23" s="4" t="s">
        <v>31</v>
      </c>
      <c r="J23" s="4" t="s">
        <v>65</v>
      </c>
      <c r="K23" s="4" t="s">
        <v>33</v>
      </c>
      <c r="L23" s="4">
        <f t="shared" si="0"/>
        <v>70</v>
      </c>
      <c r="M23" s="4" t="s">
        <v>113</v>
      </c>
      <c r="N23" s="7">
        <f t="shared" si="1"/>
        <v>75.28</v>
      </c>
    </row>
    <row r="24" s="2" customFormat="1" ht="24.95" customHeight="1" spans="1:14">
      <c r="A24" s="4">
        <v>22</v>
      </c>
      <c r="B24" s="5" t="s">
        <v>114</v>
      </c>
      <c r="C24" s="4" t="s">
        <v>111</v>
      </c>
      <c r="D24" s="4" t="s">
        <v>17</v>
      </c>
      <c r="E24" s="4" t="s">
        <v>83</v>
      </c>
      <c r="F24" s="4" t="s">
        <v>115</v>
      </c>
      <c r="G24" s="4" t="s">
        <v>43</v>
      </c>
      <c r="H24" s="4" t="s">
        <v>21</v>
      </c>
      <c r="I24" s="4" t="s">
        <v>31</v>
      </c>
      <c r="J24" s="4" t="s">
        <v>65</v>
      </c>
      <c r="K24" s="4" t="s">
        <v>53</v>
      </c>
      <c r="L24" s="4">
        <f t="shared" si="0"/>
        <v>68</v>
      </c>
      <c r="M24" s="4" t="s">
        <v>116</v>
      </c>
      <c r="N24" s="7">
        <f t="shared" si="1"/>
        <v>75.8</v>
      </c>
    </row>
    <row r="25" s="2" customFormat="1" ht="24.95" customHeight="1" spans="1:14">
      <c r="A25" s="4">
        <v>23</v>
      </c>
      <c r="B25" s="5" t="s">
        <v>117</v>
      </c>
      <c r="C25" s="4" t="s">
        <v>111</v>
      </c>
      <c r="D25" s="4" t="s">
        <v>17</v>
      </c>
      <c r="E25" s="4" t="s">
        <v>27</v>
      </c>
      <c r="F25" s="4" t="s">
        <v>118</v>
      </c>
      <c r="G25" s="4" t="s">
        <v>43</v>
      </c>
      <c r="H25" s="4" t="s">
        <v>21</v>
      </c>
      <c r="I25" s="4" t="s">
        <v>31</v>
      </c>
      <c r="J25" s="4" t="s">
        <v>85</v>
      </c>
      <c r="K25" s="4" t="s">
        <v>53</v>
      </c>
      <c r="L25" s="4">
        <f t="shared" si="0"/>
        <v>67</v>
      </c>
      <c r="M25" s="4" t="s">
        <v>119</v>
      </c>
      <c r="N25" s="7">
        <f t="shared" si="1"/>
        <v>72.76</v>
      </c>
    </row>
    <row r="26" s="2" customFormat="1" ht="24.95" customHeight="1" spans="1:14">
      <c r="A26" s="4">
        <v>24</v>
      </c>
      <c r="B26" s="5" t="s">
        <v>120</v>
      </c>
      <c r="C26" s="4" t="s">
        <v>121</v>
      </c>
      <c r="D26" s="4" t="s">
        <v>17</v>
      </c>
      <c r="E26" s="4" t="s">
        <v>18</v>
      </c>
      <c r="F26" s="4" t="s">
        <v>122</v>
      </c>
      <c r="G26" s="4" t="s">
        <v>20</v>
      </c>
      <c r="H26" s="4" t="s">
        <v>21</v>
      </c>
      <c r="I26" s="4" t="s">
        <v>22</v>
      </c>
      <c r="J26" s="4" t="s">
        <v>45</v>
      </c>
      <c r="K26" s="4" t="s">
        <v>46</v>
      </c>
      <c r="L26" s="4">
        <f t="shared" si="0"/>
        <v>69</v>
      </c>
      <c r="M26" s="4" t="s">
        <v>22</v>
      </c>
      <c r="N26" s="7">
        <f t="shared" si="1"/>
        <v>27.6</v>
      </c>
    </row>
    <row r="27" s="2" customFormat="1" ht="24.95" customHeight="1" spans="1:14">
      <c r="A27" s="4">
        <v>25</v>
      </c>
      <c r="B27" s="5" t="s">
        <v>123</v>
      </c>
      <c r="C27" s="4" t="s">
        <v>121</v>
      </c>
      <c r="D27" s="4" t="s">
        <v>17</v>
      </c>
      <c r="E27" s="4" t="s">
        <v>18</v>
      </c>
      <c r="F27" s="4" t="s">
        <v>124</v>
      </c>
      <c r="G27" s="4" t="s">
        <v>20</v>
      </c>
      <c r="H27" s="4" t="s">
        <v>21</v>
      </c>
      <c r="I27" s="4" t="s">
        <v>22</v>
      </c>
      <c r="J27" s="4" t="s">
        <v>76</v>
      </c>
      <c r="K27" s="4" t="s">
        <v>125</v>
      </c>
      <c r="L27" s="4">
        <f t="shared" si="0"/>
        <v>68</v>
      </c>
      <c r="M27" s="4" t="s">
        <v>126</v>
      </c>
      <c r="N27" s="7">
        <f t="shared" si="1"/>
        <v>76.4</v>
      </c>
    </row>
    <row r="28" s="2" customFormat="1" ht="24.95" customHeight="1" spans="1:14">
      <c r="A28" s="4">
        <v>26</v>
      </c>
      <c r="B28" s="5" t="s">
        <v>127</v>
      </c>
      <c r="C28" s="4" t="s">
        <v>121</v>
      </c>
      <c r="D28" s="4" t="s">
        <v>35</v>
      </c>
      <c r="E28" s="4" t="s">
        <v>27</v>
      </c>
      <c r="F28" s="4" t="s">
        <v>128</v>
      </c>
      <c r="G28" s="4" t="s">
        <v>43</v>
      </c>
      <c r="H28" s="4" t="s">
        <v>21</v>
      </c>
      <c r="I28" s="4" t="s">
        <v>31</v>
      </c>
      <c r="J28" s="4" t="s">
        <v>72</v>
      </c>
      <c r="K28" s="4" t="s">
        <v>38</v>
      </c>
      <c r="L28" s="4">
        <f t="shared" si="0"/>
        <v>67</v>
      </c>
      <c r="M28" s="4" t="s">
        <v>129</v>
      </c>
      <c r="N28" s="7">
        <f t="shared" si="1"/>
        <v>72.52</v>
      </c>
    </row>
    <row r="29" s="2" customFormat="1" ht="24.95" customHeight="1" spans="1:14">
      <c r="A29" s="4">
        <v>27</v>
      </c>
      <c r="B29" s="4" t="s">
        <v>130</v>
      </c>
      <c r="C29" s="4" t="s">
        <v>131</v>
      </c>
      <c r="D29" s="4" t="s">
        <v>17</v>
      </c>
      <c r="E29" s="4" t="s">
        <v>18</v>
      </c>
      <c r="F29" s="4" t="s">
        <v>132</v>
      </c>
      <c r="G29" s="4" t="s">
        <v>43</v>
      </c>
      <c r="H29" s="4" t="s">
        <v>21</v>
      </c>
      <c r="I29" s="4" t="s">
        <v>22</v>
      </c>
      <c r="J29" s="4" t="s">
        <v>45</v>
      </c>
      <c r="K29" s="4" t="s">
        <v>33</v>
      </c>
      <c r="L29" s="4">
        <f t="shared" si="0"/>
        <v>67</v>
      </c>
      <c r="M29" s="4" t="s">
        <v>22</v>
      </c>
      <c r="N29" s="7">
        <f t="shared" si="1"/>
        <v>26.8</v>
      </c>
    </row>
    <row r="30" s="2" customFormat="1" ht="24.95" customHeight="1" spans="1:14">
      <c r="A30" s="4">
        <v>28</v>
      </c>
      <c r="B30" s="4" t="s">
        <v>133</v>
      </c>
      <c r="C30" s="4" t="s">
        <v>131</v>
      </c>
      <c r="D30" s="4" t="s">
        <v>17</v>
      </c>
      <c r="E30" s="4" t="s">
        <v>18</v>
      </c>
      <c r="F30" s="4" t="s">
        <v>134</v>
      </c>
      <c r="G30" s="4" t="s">
        <v>43</v>
      </c>
      <c r="H30" s="4" t="s">
        <v>21</v>
      </c>
      <c r="I30" s="4" t="s">
        <v>22</v>
      </c>
      <c r="J30" s="4" t="s">
        <v>135</v>
      </c>
      <c r="K30" s="4" t="s">
        <v>38</v>
      </c>
      <c r="L30" s="4">
        <v>57</v>
      </c>
      <c r="M30" s="4" t="s">
        <v>136</v>
      </c>
      <c r="N30" s="7">
        <f t="shared" si="1"/>
        <v>66.24</v>
      </c>
    </row>
    <row r="31" s="2" customFormat="1" ht="24.95" customHeight="1" spans="1:14">
      <c r="A31" s="4">
        <v>29</v>
      </c>
      <c r="B31" s="4" t="s">
        <v>137</v>
      </c>
      <c r="C31" s="4" t="s">
        <v>131</v>
      </c>
      <c r="D31" s="4" t="s">
        <v>17</v>
      </c>
      <c r="E31" s="4" t="s">
        <v>18</v>
      </c>
      <c r="F31" s="4" t="s">
        <v>138</v>
      </c>
      <c r="G31" s="4" t="s">
        <v>43</v>
      </c>
      <c r="H31" s="4" t="s">
        <v>21</v>
      </c>
      <c r="I31" s="4" t="s">
        <v>22</v>
      </c>
      <c r="J31" s="4" t="s">
        <v>69</v>
      </c>
      <c r="K31" s="4" t="s">
        <v>139</v>
      </c>
      <c r="L31" s="4">
        <v>57</v>
      </c>
      <c r="M31" s="4" t="s">
        <v>140</v>
      </c>
      <c r="N31" s="7">
        <f t="shared" si="1"/>
        <v>71.64</v>
      </c>
    </row>
    <row r="32" s="2" customFormat="1" ht="24.95" customHeight="1" spans="1:14">
      <c r="A32" s="4">
        <v>30</v>
      </c>
      <c r="B32" s="5" t="s">
        <v>141</v>
      </c>
      <c r="C32" s="4" t="s">
        <v>142</v>
      </c>
      <c r="D32" s="4" t="s">
        <v>17</v>
      </c>
      <c r="E32" s="4" t="s">
        <v>18</v>
      </c>
      <c r="F32" s="4" t="s">
        <v>143</v>
      </c>
      <c r="G32" s="4" t="s">
        <v>43</v>
      </c>
      <c r="H32" s="4" t="s">
        <v>21</v>
      </c>
      <c r="I32" s="4" t="s">
        <v>22</v>
      </c>
      <c r="J32" s="4" t="s">
        <v>105</v>
      </c>
      <c r="K32" s="4" t="s">
        <v>24</v>
      </c>
      <c r="L32" s="4">
        <f t="shared" ref="L32:L40" si="2">I32+J32+K32</f>
        <v>71</v>
      </c>
      <c r="M32" s="4" t="s">
        <v>129</v>
      </c>
      <c r="N32" s="7">
        <f t="shared" si="1"/>
        <v>74.12</v>
      </c>
    </row>
    <row r="33" s="2" customFormat="1" ht="24.95" customHeight="1" spans="1:14">
      <c r="A33" s="4">
        <v>31</v>
      </c>
      <c r="B33" s="5" t="s">
        <v>144</v>
      </c>
      <c r="C33" s="4" t="s">
        <v>142</v>
      </c>
      <c r="D33" s="4" t="s">
        <v>35</v>
      </c>
      <c r="E33" s="4" t="s">
        <v>27</v>
      </c>
      <c r="F33" s="4" t="s">
        <v>145</v>
      </c>
      <c r="G33" s="4" t="s">
        <v>43</v>
      </c>
      <c r="H33" s="4" t="s">
        <v>21</v>
      </c>
      <c r="I33" s="4" t="s">
        <v>31</v>
      </c>
      <c r="J33" s="4" t="s">
        <v>85</v>
      </c>
      <c r="K33" s="4" t="s">
        <v>38</v>
      </c>
      <c r="L33" s="4">
        <f t="shared" si="2"/>
        <v>70</v>
      </c>
      <c r="M33" s="4" t="s">
        <v>146</v>
      </c>
      <c r="N33" s="7">
        <f t="shared" si="1"/>
        <v>68.56</v>
      </c>
    </row>
    <row r="34" s="2" customFormat="1" ht="24.95" customHeight="1" spans="1:14">
      <c r="A34" s="4">
        <v>32</v>
      </c>
      <c r="B34" s="5" t="s">
        <v>147</v>
      </c>
      <c r="C34" s="4" t="s">
        <v>142</v>
      </c>
      <c r="D34" s="4" t="s">
        <v>35</v>
      </c>
      <c r="E34" s="4" t="s">
        <v>27</v>
      </c>
      <c r="F34" s="4" t="s">
        <v>148</v>
      </c>
      <c r="G34" s="4" t="s">
        <v>20</v>
      </c>
      <c r="H34" s="4" t="s">
        <v>21</v>
      </c>
      <c r="I34" s="4" t="s">
        <v>31</v>
      </c>
      <c r="J34" s="4" t="s">
        <v>76</v>
      </c>
      <c r="K34" s="4" t="s">
        <v>33</v>
      </c>
      <c r="L34" s="4">
        <f t="shared" si="2"/>
        <v>68</v>
      </c>
      <c r="M34" s="4" t="s">
        <v>149</v>
      </c>
      <c r="N34" s="7">
        <f t="shared" si="1"/>
        <v>69.44</v>
      </c>
    </row>
    <row r="35" s="2" customFormat="1" ht="24.95" customHeight="1" spans="1:14">
      <c r="A35" s="4">
        <v>33</v>
      </c>
      <c r="B35" s="5" t="s">
        <v>150</v>
      </c>
      <c r="C35" s="4" t="s">
        <v>142</v>
      </c>
      <c r="D35" s="4" t="s">
        <v>17</v>
      </c>
      <c r="E35" s="4" t="s">
        <v>18</v>
      </c>
      <c r="F35" s="4" t="s">
        <v>151</v>
      </c>
      <c r="G35" s="4" t="s">
        <v>43</v>
      </c>
      <c r="H35" s="4" t="s">
        <v>21</v>
      </c>
      <c r="I35" s="4" t="s">
        <v>22</v>
      </c>
      <c r="J35" s="4" t="s">
        <v>23</v>
      </c>
      <c r="K35" s="4" t="s">
        <v>125</v>
      </c>
      <c r="L35" s="4">
        <f t="shared" si="2"/>
        <v>67</v>
      </c>
      <c r="M35" s="4" t="s">
        <v>22</v>
      </c>
      <c r="N35" s="7">
        <f t="shared" si="1"/>
        <v>26.8</v>
      </c>
    </row>
    <row r="36" s="2" customFormat="1" ht="24.95" customHeight="1" spans="1:14">
      <c r="A36" s="4">
        <v>34</v>
      </c>
      <c r="B36" s="5" t="s">
        <v>152</v>
      </c>
      <c r="C36" s="4" t="s">
        <v>142</v>
      </c>
      <c r="D36" s="4" t="s">
        <v>17</v>
      </c>
      <c r="E36" s="4" t="s">
        <v>103</v>
      </c>
      <c r="F36" s="4" t="s">
        <v>153</v>
      </c>
      <c r="G36" s="4" t="s">
        <v>20</v>
      </c>
      <c r="H36" s="4" t="s">
        <v>21</v>
      </c>
      <c r="I36" s="4" t="s">
        <v>31</v>
      </c>
      <c r="J36" s="4" t="s">
        <v>72</v>
      </c>
      <c r="K36" s="4" t="s">
        <v>33</v>
      </c>
      <c r="L36" s="4">
        <f t="shared" si="2"/>
        <v>66</v>
      </c>
      <c r="M36" s="4" t="s">
        <v>154</v>
      </c>
      <c r="N36" s="7">
        <f t="shared" si="1"/>
        <v>70.8</v>
      </c>
    </row>
    <row r="37" s="2" customFormat="1" ht="24.95" customHeight="1" spans="1:14">
      <c r="A37" s="4">
        <v>35</v>
      </c>
      <c r="B37" s="5" t="s">
        <v>155</v>
      </c>
      <c r="C37" s="4" t="s">
        <v>142</v>
      </c>
      <c r="D37" s="4" t="s">
        <v>35</v>
      </c>
      <c r="E37" s="4" t="s">
        <v>27</v>
      </c>
      <c r="F37" s="4" t="s">
        <v>156</v>
      </c>
      <c r="G37" s="4" t="s">
        <v>43</v>
      </c>
      <c r="H37" s="4" t="s">
        <v>21</v>
      </c>
      <c r="I37" s="4" t="s">
        <v>31</v>
      </c>
      <c r="J37" s="4" t="s">
        <v>23</v>
      </c>
      <c r="K37" s="4" t="s">
        <v>53</v>
      </c>
      <c r="L37" s="4">
        <f t="shared" si="2"/>
        <v>65</v>
      </c>
      <c r="M37" s="4" t="s">
        <v>157</v>
      </c>
      <c r="N37" s="7">
        <f t="shared" si="1"/>
        <v>74</v>
      </c>
    </row>
    <row r="38" s="2" customFormat="1" ht="24.95" customHeight="1" spans="1:14">
      <c r="A38" s="4">
        <v>36</v>
      </c>
      <c r="B38" s="5" t="s">
        <v>158</v>
      </c>
      <c r="C38" s="4" t="s">
        <v>159</v>
      </c>
      <c r="D38" s="4" t="s">
        <v>17</v>
      </c>
      <c r="E38" s="4" t="s">
        <v>83</v>
      </c>
      <c r="F38" s="4" t="s">
        <v>160</v>
      </c>
      <c r="G38" s="4" t="s">
        <v>43</v>
      </c>
      <c r="H38" s="4" t="s">
        <v>21</v>
      </c>
      <c r="I38" s="4" t="s">
        <v>31</v>
      </c>
      <c r="J38" s="4" t="s">
        <v>161</v>
      </c>
      <c r="K38" s="4" t="s">
        <v>46</v>
      </c>
      <c r="L38" s="4">
        <f t="shared" si="2"/>
        <v>65</v>
      </c>
      <c r="M38" s="4" t="s">
        <v>162</v>
      </c>
      <c r="N38" s="7">
        <f t="shared" si="1"/>
        <v>71</v>
      </c>
    </row>
    <row r="39" s="2" customFormat="1" ht="24.95" customHeight="1" spans="1:14">
      <c r="A39" s="4">
        <v>37</v>
      </c>
      <c r="B39" s="5" t="s">
        <v>163</v>
      </c>
      <c r="C39" s="4" t="s">
        <v>159</v>
      </c>
      <c r="D39" s="4" t="s">
        <v>17</v>
      </c>
      <c r="E39" s="4" t="s">
        <v>18</v>
      </c>
      <c r="F39" s="4" t="s">
        <v>164</v>
      </c>
      <c r="G39" s="4" t="s">
        <v>43</v>
      </c>
      <c r="H39" s="4" t="s">
        <v>21</v>
      </c>
      <c r="I39" s="4" t="s">
        <v>22</v>
      </c>
      <c r="J39" s="4" t="s">
        <v>72</v>
      </c>
      <c r="K39" s="4" t="s">
        <v>38</v>
      </c>
      <c r="L39" s="4">
        <f t="shared" si="2"/>
        <v>62</v>
      </c>
      <c r="M39" s="4" t="s">
        <v>165</v>
      </c>
      <c r="N39" s="7">
        <f t="shared" si="1"/>
        <v>77.48</v>
      </c>
    </row>
    <row r="40" s="2" customFormat="1" ht="24.95" customHeight="1" spans="1:14">
      <c r="A40" s="4">
        <v>38</v>
      </c>
      <c r="B40" s="5" t="s">
        <v>166</v>
      </c>
      <c r="C40" s="4" t="s">
        <v>159</v>
      </c>
      <c r="D40" s="4" t="s">
        <v>17</v>
      </c>
      <c r="E40" s="4" t="s">
        <v>27</v>
      </c>
      <c r="F40" s="4" t="s">
        <v>167</v>
      </c>
      <c r="G40" s="4" t="s">
        <v>43</v>
      </c>
      <c r="H40" s="4" t="s">
        <v>21</v>
      </c>
      <c r="I40" s="4" t="s">
        <v>31</v>
      </c>
      <c r="J40" s="4" t="s">
        <v>32</v>
      </c>
      <c r="K40" s="4" t="s">
        <v>33</v>
      </c>
      <c r="L40" s="4">
        <f t="shared" si="2"/>
        <v>62</v>
      </c>
      <c r="M40" s="4" t="s">
        <v>168</v>
      </c>
      <c r="N40" s="7">
        <f t="shared" si="1"/>
        <v>60.44</v>
      </c>
    </row>
  </sheetData>
  <autoFilter ref="A2:L40"/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2017-12-13T09:30:00Z</dcterms:created>
  <dcterms:modified xsi:type="dcterms:W3CDTF">2018-01-10T05:22:17Z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