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黔西南州" sheetId="1" r:id="rId1"/>
  </sheets>
  <definedNames>
    <definedName name="_1_222222">#REF!</definedName>
    <definedName name="_xlnm._FilterDatabase" localSheetId="0" hidden="1">'黔西南州'!$A$2:$D$57</definedName>
    <definedName name="_xlnm.Print_Titles" localSheetId="0">'黔西南州'!$1:$2</definedName>
  </definedNames>
  <calcPr fullCalcOnLoad="1"/>
</workbook>
</file>

<file path=xl/sharedStrings.xml><?xml version="1.0" encoding="utf-8"?>
<sst xmlns="http://schemas.openxmlformats.org/spreadsheetml/2006/main" count="203" uniqueCount="115">
  <si>
    <t>黔西南州165个深度贫困村及所属乡镇名单</t>
  </si>
  <si>
    <t>市州名</t>
  </si>
  <si>
    <t>县市区特区名</t>
  </si>
  <si>
    <t>乡、镇、街道名</t>
  </si>
  <si>
    <t>贫困村名</t>
  </si>
  <si>
    <t>个数</t>
  </si>
  <si>
    <t>黔西南州</t>
  </si>
  <si>
    <t>总计</t>
  </si>
  <si>
    <t>兴仁县 汇总</t>
  </si>
  <si>
    <t>兴仁县</t>
  </si>
  <si>
    <t>大山镇</t>
  </si>
  <si>
    <t>老里旗村、猪槽箐村</t>
  </si>
  <si>
    <t>波阳镇</t>
  </si>
  <si>
    <t>杨柳井村</t>
  </si>
  <si>
    <t>马马崖镇</t>
  </si>
  <si>
    <t>大湾村、米粮村、田边村</t>
  </si>
  <si>
    <t>普安县 汇总</t>
  </si>
  <si>
    <t>普安县</t>
  </si>
  <si>
    <t>高棉乡</t>
  </si>
  <si>
    <t>棉花村</t>
  </si>
  <si>
    <t>兴中镇</t>
  </si>
  <si>
    <t>辣子树村</t>
  </si>
  <si>
    <t>南湖街道</t>
  </si>
  <si>
    <t>西陇村</t>
  </si>
  <si>
    <t>晴隆县 汇总</t>
  </si>
  <si>
    <t>晴隆县</t>
  </si>
  <si>
    <t>安谷乡</t>
  </si>
  <si>
    <t>白岩村、前进村、四合村、五星村</t>
  </si>
  <si>
    <t>长流乡</t>
  </si>
  <si>
    <t>长流村、凤凰村、虎场村、兰田村、双龙村、溪流村、杨寨村</t>
  </si>
  <si>
    <t>光照镇</t>
  </si>
  <si>
    <t>规模村、者布村</t>
  </si>
  <si>
    <t>花贡镇</t>
  </si>
  <si>
    <t>都田村、母洒村、坪山村、民族村、新寨村</t>
  </si>
  <si>
    <t>鸡场镇</t>
  </si>
  <si>
    <t>小王寨村、紫塘村</t>
  </si>
  <si>
    <t>莲城街道</t>
  </si>
  <si>
    <t>菜子村、火把村</t>
  </si>
  <si>
    <t>茶马镇</t>
  </si>
  <si>
    <t>青山村、兵务村、达土村、大田村、董箐村</t>
  </si>
  <si>
    <t>三宝乡</t>
  </si>
  <si>
    <t>大坪村、干塘村、三宝村</t>
  </si>
  <si>
    <t>沙子镇</t>
  </si>
  <si>
    <t>兴合村</t>
  </si>
  <si>
    <t>中营镇</t>
  </si>
  <si>
    <t>高原村、龙向村、小红寨村、新光村、新红村、新民村、丫口村、中云村</t>
  </si>
  <si>
    <t>紫马乡</t>
  </si>
  <si>
    <t>栗树村、龙头村、屯上村、新洋村</t>
  </si>
  <si>
    <t>贞丰县 汇总</t>
  </si>
  <si>
    <t>贞丰县</t>
  </si>
  <si>
    <t>白层镇</t>
  </si>
  <si>
    <t>坡烂村、巧苗村、兴龙村</t>
  </si>
  <si>
    <t>连环乡</t>
  </si>
  <si>
    <t>纳闇村、屯上村</t>
  </si>
  <si>
    <t>龙场镇</t>
  </si>
  <si>
    <t>龙山村</t>
  </si>
  <si>
    <t>鲁贡镇</t>
  </si>
  <si>
    <t>打嫩村、么扒村、弄羊村</t>
  </si>
  <si>
    <t>鲁容乡</t>
  </si>
  <si>
    <t>江育村、皎贯村、卡务村、里秀村、落烟村、纳腊村、纳翁村</t>
  </si>
  <si>
    <t>沙坪镇</t>
  </si>
  <si>
    <t>大寨村、顶烘村、里怀村、龙论村、尼罗村、板昌村、尾俄村、尾列村、者坎村、者索村、这年村</t>
  </si>
  <si>
    <t>者相镇</t>
  </si>
  <si>
    <t>坡烂云村、旗上村</t>
  </si>
  <si>
    <t>望谟县 汇总</t>
  </si>
  <si>
    <t>望谟县</t>
  </si>
  <si>
    <t>打易镇</t>
  </si>
  <si>
    <t>边王村、二泥村、双坝村</t>
  </si>
  <si>
    <t>大观镇</t>
  </si>
  <si>
    <t>里来村、里穴村、纳丁村</t>
  </si>
  <si>
    <t>郊纳镇</t>
  </si>
  <si>
    <t>懂闹村、高寨村、郊纳村、水秧村、铁炉村</t>
  </si>
  <si>
    <t>边饶镇</t>
  </si>
  <si>
    <t>播东村、拉稍村、纳望村、边坝村、绒春村</t>
  </si>
  <si>
    <t>乐旺镇</t>
  </si>
  <si>
    <t>大湾村、懂木村、六里村、猫寨村、坡头村</t>
  </si>
  <si>
    <t>乐元镇</t>
  </si>
  <si>
    <t>董万村、纳沙村</t>
  </si>
  <si>
    <t>桑郎镇</t>
  </si>
  <si>
    <t>石屯镇</t>
  </si>
  <si>
    <t>岜油村、达耸村、打狼村、打岩村、冉道村、上平寨村、喜年村、新合村、边界村、打尖村、坡毛村、洒琴村、喜独村、喜毫村</t>
  </si>
  <si>
    <t>新屯街道</t>
  </si>
  <si>
    <t>纳包村、牛角村、塘家坪村、小米地村</t>
  </si>
  <si>
    <t>册亨县 汇总</t>
  </si>
  <si>
    <t>册亨县</t>
  </si>
  <si>
    <t>八渡镇</t>
  </si>
  <si>
    <t>八达村、八渡村、伟东村、新花村</t>
  </si>
  <si>
    <t>百口乡</t>
  </si>
  <si>
    <t>洞里村、各江村</t>
  </si>
  <si>
    <t>弼佑镇</t>
  </si>
  <si>
    <t>各两村、落江村、巧相村、秧项村</t>
  </si>
  <si>
    <t>坡妹镇</t>
  </si>
  <si>
    <t>秧亚村</t>
  </si>
  <si>
    <t>巧马镇</t>
  </si>
  <si>
    <t>锅厂村、孔屯村</t>
  </si>
  <si>
    <t>冗渡镇</t>
  </si>
  <si>
    <t>岜么村、观音村、毛坪村、美井村、岜院村、团坡村</t>
  </si>
  <si>
    <t>双江镇</t>
  </si>
  <si>
    <t>丁马村、顶肖村、林木村、荣丁村、坝麦村、洛央村、巧坝村、央绕村</t>
  </si>
  <si>
    <t>丫他镇</t>
  </si>
  <si>
    <t>八窝村、坪位村、巧洞村、田坎村、幸福村</t>
  </si>
  <si>
    <t>岩架镇</t>
  </si>
  <si>
    <t>挂榜村</t>
  </si>
  <si>
    <t>者楼街道</t>
  </si>
  <si>
    <t>高峰村、秧坪村</t>
  </si>
  <si>
    <t>安龙县 汇总</t>
  </si>
  <si>
    <t>安龙县</t>
  </si>
  <si>
    <t>笃山镇</t>
  </si>
  <si>
    <t>坡老村、歪纳村</t>
  </si>
  <si>
    <t>钱相街道</t>
  </si>
  <si>
    <t>冗达村</t>
  </si>
  <si>
    <t>洒雨镇</t>
  </si>
  <si>
    <t>下陇村</t>
  </si>
  <si>
    <t>招堤街道</t>
  </si>
  <si>
    <t>冗华村、石灰村、钢厂村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</si>
</sst>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b/>
      <sz val="10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7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2" fillId="11" borderId="4" applyNumberFormat="0" applyAlignment="0" applyProtection="0"/>
    <xf numFmtId="0" fontId="8" fillId="12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3" fillId="17" borderId="0" applyNumberFormat="0" applyBorder="0" applyAlignment="0" applyProtection="0"/>
    <xf numFmtId="0" fontId="10" fillId="11" borderId="7" applyNumberFormat="0" applyAlignment="0" applyProtection="0"/>
    <xf numFmtId="0" fontId="12" fillId="5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Border="1" applyAlignment="1" quotePrefix="1">
      <alignment horizontal="center" vertical="center" wrapText="1"/>
    </xf>
    <xf numFmtId="0" fontId="4" fillId="0" borderId="9" xfId="0" applyNumberFormat="1" applyFont="1" applyBorder="1" applyAlignment="1" quotePrefix="1">
      <alignment horizontal="left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57"/>
  <sheetViews>
    <sheetView tabSelected="1" zoomScaleSheetLayoutView="100" workbookViewId="0" topLeftCell="A1">
      <selection activeCell="H10" sqref="H10"/>
    </sheetView>
  </sheetViews>
  <sheetFormatPr defaultColWidth="9.140625" defaultRowHeight="12" outlineLevelRow="2"/>
  <cols>
    <col min="1" max="1" width="11.28125" style="0" customWidth="1"/>
    <col min="2" max="2" width="16.28125" style="0" customWidth="1"/>
    <col min="3" max="3" width="18.00390625" style="0" customWidth="1"/>
    <col min="4" max="4" width="41.421875" style="3" customWidth="1"/>
  </cols>
  <sheetData>
    <row r="1" spans="1:5" ht="25.5">
      <c r="A1" s="12" t="s">
        <v>0</v>
      </c>
      <c r="B1" s="12"/>
      <c r="C1" s="12"/>
      <c r="D1" s="12"/>
      <c r="E1" s="12"/>
    </row>
    <row r="2" spans="1:5" s="1" customFormat="1" ht="18.75" customHeight="1">
      <c r="A2" s="10" t="s">
        <v>1</v>
      </c>
      <c r="B2" s="10" t="s">
        <v>2</v>
      </c>
      <c r="C2" s="10" t="s">
        <v>3</v>
      </c>
      <c r="D2" s="4" t="s">
        <v>4</v>
      </c>
      <c r="E2" s="4" t="s">
        <v>5</v>
      </c>
    </row>
    <row r="3" spans="1:5" s="2" customFormat="1" ht="14.25">
      <c r="A3" s="5" t="s">
        <v>6</v>
      </c>
      <c r="B3" s="5" t="s">
        <v>7</v>
      </c>
      <c r="C3" s="6"/>
      <c r="D3" s="7"/>
      <c r="E3" s="8">
        <f>SUBTOTAL(9,E5:E57)</f>
        <v>165</v>
      </c>
    </row>
    <row r="4" spans="1:5" s="2" customFormat="1" ht="14.25" outlineLevel="1">
      <c r="A4" s="6"/>
      <c r="B4" s="5" t="s">
        <v>8</v>
      </c>
      <c r="C4" s="6"/>
      <c r="D4" s="7"/>
      <c r="E4" s="8">
        <f>SUBTOTAL(9,E5:E7)</f>
        <v>6</v>
      </c>
    </row>
    <row r="5" spans="1:5" s="2" customFormat="1" ht="14.25" outlineLevel="2">
      <c r="A5" s="11" t="s">
        <v>6</v>
      </c>
      <c r="B5" s="11" t="s">
        <v>9</v>
      </c>
      <c r="C5" s="11" t="s">
        <v>10</v>
      </c>
      <c r="D5" s="7" t="s">
        <v>11</v>
      </c>
      <c r="E5" s="9">
        <f>LEN(D5)-LEN(SUBSTITUTE(D5,"、",))+1</f>
        <v>2</v>
      </c>
    </row>
    <row r="6" spans="1:5" s="2" customFormat="1" ht="14.25" outlineLevel="2">
      <c r="A6" s="11" t="s">
        <v>6</v>
      </c>
      <c r="B6" s="11" t="s">
        <v>9</v>
      </c>
      <c r="C6" s="11" t="s">
        <v>12</v>
      </c>
      <c r="D6" s="7" t="s">
        <v>13</v>
      </c>
      <c r="E6" s="9">
        <f>LEN(D6)-LEN(SUBSTITUTE(D6,"、",))+1</f>
        <v>1</v>
      </c>
    </row>
    <row r="7" spans="1:5" s="2" customFormat="1" ht="14.25" outlineLevel="2">
      <c r="A7" s="11" t="s">
        <v>6</v>
      </c>
      <c r="B7" s="11" t="s">
        <v>9</v>
      </c>
      <c r="C7" s="11" t="s">
        <v>14</v>
      </c>
      <c r="D7" s="7" t="s">
        <v>15</v>
      </c>
      <c r="E7" s="9">
        <f>LEN(D7)-LEN(SUBSTITUTE(D7,"、",))+1</f>
        <v>3</v>
      </c>
    </row>
    <row r="8" spans="1:5" s="2" customFormat="1" ht="14.25" outlineLevel="1">
      <c r="A8" s="6"/>
      <c r="B8" s="5" t="s">
        <v>16</v>
      </c>
      <c r="C8" s="6"/>
      <c r="D8" s="7"/>
      <c r="E8" s="8">
        <f>SUBTOTAL(9,E9:E11)</f>
        <v>3</v>
      </c>
    </row>
    <row r="9" spans="1:5" s="2" customFormat="1" ht="14.25" outlineLevel="2">
      <c r="A9" s="11" t="s">
        <v>6</v>
      </c>
      <c r="B9" s="11" t="s">
        <v>17</v>
      </c>
      <c r="C9" s="11" t="s">
        <v>18</v>
      </c>
      <c r="D9" s="7" t="s">
        <v>19</v>
      </c>
      <c r="E9" s="9">
        <f>LEN(D9)-LEN(SUBSTITUTE(D9,"、",))+1</f>
        <v>1</v>
      </c>
    </row>
    <row r="10" spans="1:5" s="2" customFormat="1" ht="14.25" outlineLevel="2">
      <c r="A10" s="11" t="s">
        <v>6</v>
      </c>
      <c r="B10" s="11" t="s">
        <v>17</v>
      </c>
      <c r="C10" s="11" t="s">
        <v>20</v>
      </c>
      <c r="D10" s="7" t="s">
        <v>21</v>
      </c>
      <c r="E10" s="9">
        <f>LEN(D10)-LEN(SUBSTITUTE(D10,"、",))+1</f>
        <v>1</v>
      </c>
    </row>
    <row r="11" spans="1:5" s="2" customFormat="1" ht="14.25" outlineLevel="2">
      <c r="A11" s="11" t="s">
        <v>6</v>
      </c>
      <c r="B11" s="11" t="s">
        <v>17</v>
      </c>
      <c r="C11" s="11" t="s">
        <v>22</v>
      </c>
      <c r="D11" s="7" t="s">
        <v>23</v>
      </c>
      <c r="E11" s="9">
        <f>LEN(D11)-LEN(SUBSTITUTE(D11,"、",))+1</f>
        <v>1</v>
      </c>
    </row>
    <row r="12" spans="1:5" s="2" customFormat="1" ht="14.25" outlineLevel="1">
      <c r="A12" s="6"/>
      <c r="B12" s="5" t="s">
        <v>24</v>
      </c>
      <c r="C12" s="6"/>
      <c r="D12" s="7"/>
      <c r="E12" s="8">
        <f>SUBTOTAL(9,E13:E23)</f>
        <v>43</v>
      </c>
    </row>
    <row r="13" spans="1:5" s="2" customFormat="1" ht="14.25" outlineLevel="2">
      <c r="A13" s="11" t="s">
        <v>6</v>
      </c>
      <c r="B13" s="11" t="s">
        <v>25</v>
      </c>
      <c r="C13" s="11" t="s">
        <v>26</v>
      </c>
      <c r="D13" s="7" t="s">
        <v>27</v>
      </c>
      <c r="E13" s="9">
        <f aca="true" t="shared" si="0" ref="E13:E23">LEN(D13)-LEN(SUBSTITUTE(D13,"、",))+1</f>
        <v>4</v>
      </c>
    </row>
    <row r="14" spans="1:5" s="2" customFormat="1" ht="28.5" outlineLevel="2">
      <c r="A14" s="11" t="s">
        <v>6</v>
      </c>
      <c r="B14" s="11" t="s">
        <v>25</v>
      </c>
      <c r="C14" s="11" t="s">
        <v>28</v>
      </c>
      <c r="D14" s="7" t="s">
        <v>29</v>
      </c>
      <c r="E14" s="9">
        <f t="shared" si="0"/>
        <v>7</v>
      </c>
    </row>
    <row r="15" spans="1:5" s="2" customFormat="1" ht="14.25" outlineLevel="2">
      <c r="A15" s="11" t="s">
        <v>6</v>
      </c>
      <c r="B15" s="11" t="s">
        <v>25</v>
      </c>
      <c r="C15" s="11" t="s">
        <v>30</v>
      </c>
      <c r="D15" s="7" t="s">
        <v>31</v>
      </c>
      <c r="E15" s="9">
        <f t="shared" si="0"/>
        <v>2</v>
      </c>
    </row>
    <row r="16" spans="1:5" s="2" customFormat="1" ht="28.5" outlineLevel="2">
      <c r="A16" s="11" t="s">
        <v>6</v>
      </c>
      <c r="B16" s="11" t="s">
        <v>25</v>
      </c>
      <c r="C16" s="11" t="s">
        <v>32</v>
      </c>
      <c r="D16" s="7" t="s">
        <v>33</v>
      </c>
      <c r="E16" s="9">
        <f t="shared" si="0"/>
        <v>5</v>
      </c>
    </row>
    <row r="17" spans="1:5" s="2" customFormat="1" ht="14.25" outlineLevel="2">
      <c r="A17" s="11" t="s">
        <v>6</v>
      </c>
      <c r="B17" s="11" t="s">
        <v>25</v>
      </c>
      <c r="C17" s="11" t="s">
        <v>34</v>
      </c>
      <c r="D17" s="7" t="s">
        <v>35</v>
      </c>
      <c r="E17" s="9">
        <f t="shared" si="0"/>
        <v>2</v>
      </c>
    </row>
    <row r="18" spans="1:5" s="2" customFormat="1" ht="14.25" outlineLevel="2">
      <c r="A18" s="11" t="s">
        <v>6</v>
      </c>
      <c r="B18" s="11" t="s">
        <v>25</v>
      </c>
      <c r="C18" s="11" t="s">
        <v>36</v>
      </c>
      <c r="D18" s="7" t="s">
        <v>37</v>
      </c>
      <c r="E18" s="9">
        <f t="shared" si="0"/>
        <v>2</v>
      </c>
    </row>
    <row r="19" spans="1:5" s="2" customFormat="1" ht="28.5" outlineLevel="2">
      <c r="A19" s="11" t="s">
        <v>6</v>
      </c>
      <c r="B19" s="11" t="s">
        <v>25</v>
      </c>
      <c r="C19" s="11" t="s">
        <v>38</v>
      </c>
      <c r="D19" s="7" t="s">
        <v>39</v>
      </c>
      <c r="E19" s="9">
        <f t="shared" si="0"/>
        <v>5</v>
      </c>
    </row>
    <row r="20" spans="1:5" s="2" customFormat="1" ht="14.25" outlineLevel="2">
      <c r="A20" s="11" t="s">
        <v>6</v>
      </c>
      <c r="B20" s="11" t="s">
        <v>25</v>
      </c>
      <c r="C20" s="11" t="s">
        <v>40</v>
      </c>
      <c r="D20" s="7" t="s">
        <v>41</v>
      </c>
      <c r="E20" s="9">
        <f t="shared" si="0"/>
        <v>3</v>
      </c>
    </row>
    <row r="21" spans="1:5" s="2" customFormat="1" ht="14.25" outlineLevel="2">
      <c r="A21" s="11" t="s">
        <v>6</v>
      </c>
      <c r="B21" s="11" t="s">
        <v>25</v>
      </c>
      <c r="C21" s="11" t="s">
        <v>42</v>
      </c>
      <c r="D21" s="7" t="s">
        <v>43</v>
      </c>
      <c r="E21" s="9">
        <f t="shared" si="0"/>
        <v>1</v>
      </c>
    </row>
    <row r="22" spans="1:5" s="2" customFormat="1" ht="28.5" outlineLevel="2">
      <c r="A22" s="11" t="s">
        <v>6</v>
      </c>
      <c r="B22" s="11" t="s">
        <v>25</v>
      </c>
      <c r="C22" s="11" t="s">
        <v>44</v>
      </c>
      <c r="D22" s="7" t="s">
        <v>45</v>
      </c>
      <c r="E22" s="9">
        <f t="shared" si="0"/>
        <v>8</v>
      </c>
    </row>
    <row r="23" spans="1:5" s="2" customFormat="1" ht="14.25" outlineLevel="2">
      <c r="A23" s="11" t="s">
        <v>6</v>
      </c>
      <c r="B23" s="11" t="s">
        <v>25</v>
      </c>
      <c r="C23" s="11" t="s">
        <v>46</v>
      </c>
      <c r="D23" s="7" t="s">
        <v>47</v>
      </c>
      <c r="E23" s="9">
        <f t="shared" si="0"/>
        <v>4</v>
      </c>
    </row>
    <row r="24" spans="1:5" s="2" customFormat="1" ht="14.25" outlineLevel="1">
      <c r="A24" s="6"/>
      <c r="B24" s="5" t="s">
        <v>48</v>
      </c>
      <c r="C24" s="6"/>
      <c r="D24" s="7"/>
      <c r="E24" s="8">
        <f>SUBTOTAL(9,E25:E31)</f>
        <v>29</v>
      </c>
    </row>
    <row r="25" spans="1:5" s="2" customFormat="1" ht="14.25" outlineLevel="2">
      <c r="A25" s="11" t="s">
        <v>6</v>
      </c>
      <c r="B25" s="11" t="s">
        <v>49</v>
      </c>
      <c r="C25" s="11" t="s">
        <v>50</v>
      </c>
      <c r="D25" s="7" t="s">
        <v>51</v>
      </c>
      <c r="E25" s="9">
        <f aca="true" t="shared" si="1" ref="E25:E31">LEN(D25)-LEN(SUBSTITUTE(D25,"、",))+1</f>
        <v>3</v>
      </c>
    </row>
    <row r="26" spans="1:5" s="2" customFormat="1" ht="14.25" outlineLevel="2">
      <c r="A26" s="11" t="s">
        <v>6</v>
      </c>
      <c r="B26" s="11" t="s">
        <v>49</v>
      </c>
      <c r="C26" s="11" t="s">
        <v>52</v>
      </c>
      <c r="D26" s="7" t="s">
        <v>53</v>
      </c>
      <c r="E26" s="9">
        <f t="shared" si="1"/>
        <v>2</v>
      </c>
    </row>
    <row r="27" spans="1:5" s="2" customFormat="1" ht="14.25" outlineLevel="2">
      <c r="A27" s="11" t="s">
        <v>6</v>
      </c>
      <c r="B27" s="11" t="s">
        <v>49</v>
      </c>
      <c r="C27" s="11" t="s">
        <v>54</v>
      </c>
      <c r="D27" s="7" t="s">
        <v>55</v>
      </c>
      <c r="E27" s="9">
        <f t="shared" si="1"/>
        <v>1</v>
      </c>
    </row>
    <row r="28" spans="1:5" s="2" customFormat="1" ht="14.25" outlineLevel="2">
      <c r="A28" s="11" t="s">
        <v>6</v>
      </c>
      <c r="B28" s="11" t="s">
        <v>49</v>
      </c>
      <c r="C28" s="11" t="s">
        <v>56</v>
      </c>
      <c r="D28" s="7" t="s">
        <v>57</v>
      </c>
      <c r="E28" s="9">
        <f t="shared" si="1"/>
        <v>3</v>
      </c>
    </row>
    <row r="29" spans="1:5" s="2" customFormat="1" ht="28.5" outlineLevel="2">
      <c r="A29" s="11" t="s">
        <v>6</v>
      </c>
      <c r="B29" s="11" t="s">
        <v>49</v>
      </c>
      <c r="C29" s="11" t="s">
        <v>58</v>
      </c>
      <c r="D29" s="7" t="s">
        <v>59</v>
      </c>
      <c r="E29" s="9">
        <f t="shared" si="1"/>
        <v>7</v>
      </c>
    </row>
    <row r="30" spans="1:5" s="2" customFormat="1" ht="42.75" outlineLevel="2">
      <c r="A30" s="11" t="s">
        <v>6</v>
      </c>
      <c r="B30" s="11" t="s">
        <v>49</v>
      </c>
      <c r="C30" s="11" t="s">
        <v>60</v>
      </c>
      <c r="D30" s="7" t="s">
        <v>61</v>
      </c>
      <c r="E30" s="9">
        <f t="shared" si="1"/>
        <v>11</v>
      </c>
    </row>
    <row r="31" spans="1:5" s="2" customFormat="1" ht="14.25" outlineLevel="2">
      <c r="A31" s="11" t="s">
        <v>6</v>
      </c>
      <c r="B31" s="11" t="s">
        <v>49</v>
      </c>
      <c r="C31" s="11" t="s">
        <v>62</v>
      </c>
      <c r="D31" s="7" t="s">
        <v>63</v>
      </c>
      <c r="E31" s="9">
        <f t="shared" si="1"/>
        <v>2</v>
      </c>
    </row>
    <row r="32" spans="1:5" s="2" customFormat="1" ht="14.25" outlineLevel="1">
      <c r="A32" s="6"/>
      <c r="B32" s="5" t="s">
        <v>64</v>
      </c>
      <c r="C32" s="6"/>
      <c r="D32" s="7"/>
      <c r="E32" s="8">
        <f>SUBTOTAL(9,E33:E41)</f>
        <v>42</v>
      </c>
    </row>
    <row r="33" spans="1:5" s="2" customFormat="1" ht="14.25" outlineLevel="2">
      <c r="A33" s="11" t="s">
        <v>6</v>
      </c>
      <c r="B33" s="11" t="s">
        <v>65</v>
      </c>
      <c r="C33" s="11" t="s">
        <v>66</v>
      </c>
      <c r="D33" s="7" t="s">
        <v>67</v>
      </c>
      <c r="E33" s="9">
        <f aca="true" t="shared" si="2" ref="E33:E41">LEN(D33)-LEN(SUBSTITUTE(D33,"、",))+1</f>
        <v>3</v>
      </c>
    </row>
    <row r="34" spans="1:5" s="2" customFormat="1" ht="14.25" outlineLevel="2">
      <c r="A34" s="11" t="s">
        <v>6</v>
      </c>
      <c r="B34" s="11" t="s">
        <v>65</v>
      </c>
      <c r="C34" s="11" t="s">
        <v>68</v>
      </c>
      <c r="D34" s="7" t="s">
        <v>69</v>
      </c>
      <c r="E34" s="9">
        <f t="shared" si="2"/>
        <v>3</v>
      </c>
    </row>
    <row r="35" spans="1:5" s="2" customFormat="1" ht="28.5" outlineLevel="2">
      <c r="A35" s="11" t="s">
        <v>6</v>
      </c>
      <c r="B35" s="11" t="s">
        <v>65</v>
      </c>
      <c r="C35" s="11" t="s">
        <v>70</v>
      </c>
      <c r="D35" s="7" t="s">
        <v>71</v>
      </c>
      <c r="E35" s="9">
        <f t="shared" si="2"/>
        <v>5</v>
      </c>
    </row>
    <row r="36" spans="1:5" s="2" customFormat="1" ht="28.5" outlineLevel="2">
      <c r="A36" s="11" t="s">
        <v>6</v>
      </c>
      <c r="B36" s="11" t="s">
        <v>65</v>
      </c>
      <c r="C36" s="11" t="s">
        <v>72</v>
      </c>
      <c r="D36" s="7" t="s">
        <v>73</v>
      </c>
      <c r="E36" s="9">
        <f t="shared" si="2"/>
        <v>5</v>
      </c>
    </row>
    <row r="37" spans="1:5" s="2" customFormat="1" ht="28.5" outlineLevel="2">
      <c r="A37" s="11" t="s">
        <v>6</v>
      </c>
      <c r="B37" s="11" t="s">
        <v>65</v>
      </c>
      <c r="C37" s="11" t="s">
        <v>74</v>
      </c>
      <c r="D37" s="7" t="s">
        <v>75</v>
      </c>
      <c r="E37" s="9">
        <f t="shared" si="2"/>
        <v>5</v>
      </c>
    </row>
    <row r="38" spans="1:5" s="2" customFormat="1" ht="14.25" outlineLevel="2">
      <c r="A38" s="11" t="s">
        <v>6</v>
      </c>
      <c r="B38" s="11" t="s">
        <v>65</v>
      </c>
      <c r="C38" s="11" t="s">
        <v>76</v>
      </c>
      <c r="D38" s="7" t="s">
        <v>77</v>
      </c>
      <c r="E38" s="9">
        <f t="shared" si="2"/>
        <v>2</v>
      </c>
    </row>
    <row r="39" spans="1:5" s="2" customFormat="1" ht="14.25" outlineLevel="2">
      <c r="A39" s="11" t="s">
        <v>6</v>
      </c>
      <c r="B39" s="11" t="s">
        <v>65</v>
      </c>
      <c r="C39" s="11" t="s">
        <v>78</v>
      </c>
      <c r="D39" s="7" t="s">
        <v>43</v>
      </c>
      <c r="E39" s="9">
        <f t="shared" si="2"/>
        <v>1</v>
      </c>
    </row>
    <row r="40" spans="1:5" s="2" customFormat="1" ht="57" outlineLevel="2">
      <c r="A40" s="11" t="s">
        <v>6</v>
      </c>
      <c r="B40" s="11" t="s">
        <v>65</v>
      </c>
      <c r="C40" s="11" t="s">
        <v>79</v>
      </c>
      <c r="D40" s="7" t="s">
        <v>80</v>
      </c>
      <c r="E40" s="9">
        <f t="shared" si="2"/>
        <v>14</v>
      </c>
    </row>
    <row r="41" spans="1:5" s="2" customFormat="1" ht="14.25" outlineLevel="2">
      <c r="A41" s="11" t="s">
        <v>6</v>
      </c>
      <c r="B41" s="11" t="s">
        <v>65</v>
      </c>
      <c r="C41" s="11" t="s">
        <v>81</v>
      </c>
      <c r="D41" s="7" t="s">
        <v>82</v>
      </c>
      <c r="E41" s="9">
        <f t="shared" si="2"/>
        <v>4</v>
      </c>
    </row>
    <row r="42" spans="1:5" s="2" customFormat="1" ht="14.25" outlineLevel="1">
      <c r="A42" s="6"/>
      <c r="B42" s="5" t="s">
        <v>83</v>
      </c>
      <c r="C42" s="6"/>
      <c r="D42" s="7"/>
      <c r="E42" s="8">
        <f>SUBTOTAL(9,E43:E52)</f>
        <v>35</v>
      </c>
    </row>
    <row r="43" spans="1:5" s="2" customFormat="1" ht="14.25" outlineLevel="2">
      <c r="A43" s="11" t="s">
        <v>6</v>
      </c>
      <c r="B43" s="11" t="s">
        <v>84</v>
      </c>
      <c r="C43" s="11" t="s">
        <v>85</v>
      </c>
      <c r="D43" s="7" t="s">
        <v>86</v>
      </c>
      <c r="E43" s="9">
        <f aca="true" t="shared" si="3" ref="E43:E52">LEN(D43)-LEN(SUBSTITUTE(D43,"、",))+1</f>
        <v>4</v>
      </c>
    </row>
    <row r="44" spans="1:5" s="2" customFormat="1" ht="14.25" outlineLevel="2">
      <c r="A44" s="11" t="s">
        <v>6</v>
      </c>
      <c r="B44" s="11" t="s">
        <v>84</v>
      </c>
      <c r="C44" s="11" t="s">
        <v>87</v>
      </c>
      <c r="D44" s="7" t="s">
        <v>88</v>
      </c>
      <c r="E44" s="9">
        <f t="shared" si="3"/>
        <v>2</v>
      </c>
    </row>
    <row r="45" spans="1:5" s="2" customFormat="1" ht="14.25" outlineLevel="2">
      <c r="A45" s="11" t="s">
        <v>6</v>
      </c>
      <c r="B45" s="11" t="s">
        <v>84</v>
      </c>
      <c r="C45" s="11" t="s">
        <v>89</v>
      </c>
      <c r="D45" s="7" t="s">
        <v>90</v>
      </c>
      <c r="E45" s="9">
        <f t="shared" si="3"/>
        <v>4</v>
      </c>
    </row>
    <row r="46" spans="1:5" s="2" customFormat="1" ht="14.25" outlineLevel="2">
      <c r="A46" s="11" t="s">
        <v>6</v>
      </c>
      <c r="B46" s="11" t="s">
        <v>84</v>
      </c>
      <c r="C46" s="11" t="s">
        <v>91</v>
      </c>
      <c r="D46" s="7" t="s">
        <v>92</v>
      </c>
      <c r="E46" s="9">
        <f t="shared" si="3"/>
        <v>1</v>
      </c>
    </row>
    <row r="47" spans="1:5" s="2" customFormat="1" ht="14.25" outlineLevel="2">
      <c r="A47" s="11" t="s">
        <v>6</v>
      </c>
      <c r="B47" s="11" t="s">
        <v>84</v>
      </c>
      <c r="C47" s="11" t="s">
        <v>93</v>
      </c>
      <c r="D47" s="7" t="s">
        <v>94</v>
      </c>
      <c r="E47" s="9">
        <f t="shared" si="3"/>
        <v>2</v>
      </c>
    </row>
    <row r="48" spans="1:5" s="2" customFormat="1" ht="28.5" outlineLevel="2">
      <c r="A48" s="11" t="s">
        <v>6</v>
      </c>
      <c r="B48" s="11" t="s">
        <v>84</v>
      </c>
      <c r="C48" s="11" t="s">
        <v>95</v>
      </c>
      <c r="D48" s="7" t="s">
        <v>96</v>
      </c>
      <c r="E48" s="9">
        <f t="shared" si="3"/>
        <v>6</v>
      </c>
    </row>
    <row r="49" spans="1:5" s="2" customFormat="1" ht="28.5" outlineLevel="2">
      <c r="A49" s="11" t="s">
        <v>6</v>
      </c>
      <c r="B49" s="11" t="s">
        <v>84</v>
      </c>
      <c r="C49" s="11" t="s">
        <v>97</v>
      </c>
      <c r="D49" s="7" t="s">
        <v>98</v>
      </c>
      <c r="E49" s="9">
        <f t="shared" si="3"/>
        <v>8</v>
      </c>
    </row>
    <row r="50" spans="1:5" s="2" customFormat="1" ht="28.5" outlineLevel="2">
      <c r="A50" s="11" t="s">
        <v>6</v>
      </c>
      <c r="B50" s="11" t="s">
        <v>84</v>
      </c>
      <c r="C50" s="11" t="s">
        <v>99</v>
      </c>
      <c r="D50" s="7" t="s">
        <v>100</v>
      </c>
      <c r="E50" s="9">
        <f t="shared" si="3"/>
        <v>5</v>
      </c>
    </row>
    <row r="51" spans="1:5" s="2" customFormat="1" ht="14.25" outlineLevel="2">
      <c r="A51" s="11" t="s">
        <v>6</v>
      </c>
      <c r="B51" s="11" t="s">
        <v>84</v>
      </c>
      <c r="C51" s="11" t="s">
        <v>101</v>
      </c>
      <c r="D51" s="7" t="s">
        <v>102</v>
      </c>
      <c r="E51" s="9">
        <f t="shared" si="3"/>
        <v>1</v>
      </c>
    </row>
    <row r="52" spans="1:5" s="2" customFormat="1" ht="14.25" outlineLevel="2">
      <c r="A52" s="11" t="s">
        <v>6</v>
      </c>
      <c r="B52" s="11" t="s">
        <v>84</v>
      </c>
      <c r="C52" s="11" t="s">
        <v>103</v>
      </c>
      <c r="D52" s="7" t="s">
        <v>104</v>
      </c>
      <c r="E52" s="9">
        <f t="shared" si="3"/>
        <v>2</v>
      </c>
    </row>
    <row r="53" spans="1:5" s="2" customFormat="1" ht="14.25" outlineLevel="1">
      <c r="A53" s="6"/>
      <c r="B53" s="5" t="s">
        <v>105</v>
      </c>
      <c r="C53" s="6"/>
      <c r="D53" s="7"/>
      <c r="E53" s="8">
        <f>SUBTOTAL(9,E54:E57)</f>
        <v>7</v>
      </c>
    </row>
    <row r="54" spans="1:5" s="2" customFormat="1" ht="14.25" outlineLevel="2">
      <c r="A54" s="11" t="s">
        <v>6</v>
      </c>
      <c r="B54" s="11" t="s">
        <v>106</v>
      </c>
      <c r="C54" s="11" t="s">
        <v>107</v>
      </c>
      <c r="D54" s="7" t="s">
        <v>108</v>
      </c>
      <c r="E54" s="9">
        <f>LEN(D54)-LEN(SUBSTITUTE(D54,"、",))+1</f>
        <v>2</v>
      </c>
    </row>
    <row r="55" spans="1:5" s="2" customFormat="1" ht="14.25" outlineLevel="2">
      <c r="A55" s="11" t="s">
        <v>6</v>
      </c>
      <c r="B55" s="11" t="s">
        <v>106</v>
      </c>
      <c r="C55" s="11" t="s">
        <v>109</v>
      </c>
      <c r="D55" s="7" t="s">
        <v>110</v>
      </c>
      <c r="E55" s="9">
        <f>LEN(D55)-LEN(SUBSTITUTE(D55,"、",))+1</f>
        <v>1</v>
      </c>
    </row>
    <row r="56" spans="1:5" s="2" customFormat="1" ht="14.25" outlineLevel="2">
      <c r="A56" s="11" t="s">
        <v>6</v>
      </c>
      <c r="B56" s="11" t="s">
        <v>106</v>
      </c>
      <c r="C56" s="11" t="s">
        <v>111</v>
      </c>
      <c r="D56" s="7" t="s">
        <v>112</v>
      </c>
      <c r="E56" s="9">
        <f>LEN(D56)-LEN(SUBSTITUTE(D56,"、",))+1</f>
        <v>1</v>
      </c>
    </row>
    <row r="57" spans="1:5" s="2" customFormat="1" ht="14.25" outlineLevel="2">
      <c r="A57" s="11" t="s">
        <v>6</v>
      </c>
      <c r="B57" s="11" t="s">
        <v>106</v>
      </c>
      <c r="C57" s="11" t="s">
        <v>113</v>
      </c>
      <c r="D57" s="7" t="s">
        <v>114</v>
      </c>
      <c r="E57" s="9">
        <f>LEN(D57)-LEN(SUBSTITUTE(D57,"、",))+1</f>
        <v>3</v>
      </c>
    </row>
  </sheetData>
  <sheetProtection/>
  <autoFilter ref="A2:D57"/>
  <mergeCells count="1">
    <mergeCell ref="A1:E1"/>
  </mergeCells>
  <printOptions horizontalCentered="1"/>
  <pageMargins left="0.75" right="0.75" top="0.59" bottom="0.43" header="0.39" footer="0.2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林佳权</dc:creator>
  <cp:keywords/>
  <dc:description/>
  <cp:lastModifiedBy>张登纪</cp:lastModifiedBy>
  <cp:lastPrinted>2017-08-14T02:15:00Z</cp:lastPrinted>
  <dcterms:created xsi:type="dcterms:W3CDTF">2017-08-14T02:09:00Z</dcterms:created>
  <dcterms:modified xsi:type="dcterms:W3CDTF">2017-11-15T08:00:26Z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