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firstSheet="1" activeTab="1"/>
  </bookViews>
  <sheets>
    <sheet name="村党组织书记、村委会主任" sheetId="1" r:id="rId1"/>
    <sheet name="综合成绩（村干部）" sheetId="2" r:id="rId2"/>
    <sheet name="综合成绩（大学生村官）" sheetId="3" r:id="rId3"/>
  </sheets>
  <definedNames>
    <definedName name="_xlnm.Print_Titles" localSheetId="0">'村党组织书记、村委会主任'!$2:$2</definedName>
  </definedNames>
  <calcPr fullCalcOnLoad="1"/>
</workbook>
</file>

<file path=xl/sharedStrings.xml><?xml version="1.0" encoding="utf-8"?>
<sst xmlns="http://schemas.openxmlformats.org/spreadsheetml/2006/main" count="182" uniqueCount="99">
  <si>
    <t>陈水叶</t>
  </si>
  <si>
    <t>牛文博</t>
  </si>
  <si>
    <t>李福平</t>
  </si>
  <si>
    <t>闫小强</t>
  </si>
  <si>
    <t>张转弟</t>
  </si>
  <si>
    <t>王启文</t>
  </si>
  <si>
    <t>安存林</t>
  </si>
  <si>
    <t>马海霞</t>
  </si>
  <si>
    <t>冯小明</t>
  </si>
  <si>
    <t>马文斌</t>
  </si>
  <si>
    <t>马祥荣</t>
  </si>
  <si>
    <t>杨治祥</t>
  </si>
  <si>
    <t>笔试成绩</t>
  </si>
  <si>
    <t>姓  名</t>
  </si>
  <si>
    <t>王  清</t>
  </si>
  <si>
    <t>牛  犇</t>
  </si>
  <si>
    <t>面试成绩</t>
  </si>
  <si>
    <t>总成绩</t>
  </si>
  <si>
    <t>排名</t>
  </si>
  <si>
    <t>郭  凯</t>
  </si>
  <si>
    <t>尉秀秀</t>
  </si>
  <si>
    <t>王方伟</t>
  </si>
  <si>
    <t>张贝林</t>
  </si>
  <si>
    <t>许辉军</t>
  </si>
  <si>
    <t>窦小卓</t>
  </si>
  <si>
    <t>王  旦</t>
  </si>
  <si>
    <t>包育飞</t>
  </si>
  <si>
    <t>黄彦君</t>
  </si>
  <si>
    <t>王  婧</t>
  </si>
  <si>
    <t>赵亚娟</t>
  </si>
  <si>
    <t>罗天琪</t>
  </si>
  <si>
    <t>刘  栋</t>
  </si>
  <si>
    <t>张  丹</t>
  </si>
  <si>
    <t>王四女</t>
  </si>
  <si>
    <t>张  强</t>
  </si>
  <si>
    <t>崔斐斐</t>
  </si>
  <si>
    <t>王晓霞</t>
  </si>
  <si>
    <t>曹  婷</t>
  </si>
  <si>
    <t>孙世霞</t>
  </si>
  <si>
    <t>现任职务</t>
  </si>
  <si>
    <t>秦州区娘娘坝镇牛峡村党支部书记</t>
  </si>
  <si>
    <t>秦州区大门镇南山村党支部书记</t>
  </si>
  <si>
    <t>秦安县西川镇姜堡村主任助理</t>
  </si>
  <si>
    <t>甘谷县白家湾乡蒜黄咀村主任</t>
  </si>
  <si>
    <t>甘谷县金山乡吕家湾村主任助理</t>
  </si>
  <si>
    <t>甘谷县礼辛乡下街村主任助理</t>
  </si>
  <si>
    <t>甘谷县大像山镇东关村书记助理</t>
  </si>
  <si>
    <t>甘谷县大庄乡蔺坪村书记助理</t>
  </si>
  <si>
    <t>甘谷县大像山镇李家村主任助理</t>
  </si>
  <si>
    <t>武山县滩歌镇北山村党支部书记</t>
  </si>
  <si>
    <t>武山县温泉镇田河村党支部书记</t>
  </si>
  <si>
    <t>武山县桦林镇柒坪村村委会副主任</t>
  </si>
  <si>
    <t>武山县滩歌镇漆湾村村委会副主任</t>
  </si>
  <si>
    <t>武山县鸳鸯镇大林村村委会副主任</t>
  </si>
  <si>
    <t>清水县白驼镇林屲村党支部书记</t>
  </si>
  <si>
    <t>清水县土门乡梁山村党支部书记</t>
  </si>
  <si>
    <t>张家川县木河乡马坪村党支部书记</t>
  </si>
  <si>
    <t>张家川县梁山镇梁山村委会主任</t>
  </si>
  <si>
    <t>秦州区藉口镇寨柯村委会主任助理</t>
  </si>
  <si>
    <t>秦州区皂郊镇田家山村委会主任助理</t>
  </si>
  <si>
    <t>秦州区皂郊镇潘集寨村委会主任助理</t>
  </si>
  <si>
    <t>麦积区元龙镇李家沟村村委会主任</t>
  </si>
  <si>
    <t>麦积区东岔镇腰庄村党支部书记</t>
  </si>
  <si>
    <t>麦积区马跑泉镇东柯村村委会主任助理</t>
  </si>
  <si>
    <t>秦安县王尹镇王川村主任</t>
  </si>
  <si>
    <t>秦安县五营镇陈峡村书记</t>
  </si>
  <si>
    <t>秦安县西川镇鸦湾村书记助理</t>
  </si>
  <si>
    <t>甘谷县西坪镇湾儿河村村主任</t>
  </si>
  <si>
    <t>甘谷县安远镇韩家湾村主任助理</t>
  </si>
  <si>
    <t>武山县马力镇袁河村村委会副主任</t>
  </si>
  <si>
    <t>清水县松树乡时家村副主任</t>
  </si>
  <si>
    <t>清水县山门镇白河村党支部书记助理</t>
  </si>
  <si>
    <t>张家川县大阳镇大阳村主任助理</t>
  </si>
  <si>
    <t>张家川县马关镇赵沟村委会副主任</t>
  </si>
  <si>
    <t>考生类型</t>
  </si>
  <si>
    <t>村党组织书记、村委会主任</t>
  </si>
  <si>
    <t>大学生村官</t>
  </si>
  <si>
    <t>秦州区（5人）</t>
  </si>
  <si>
    <t>麦积区（3人）</t>
  </si>
  <si>
    <t>秦安县（4人）</t>
  </si>
  <si>
    <t>甘谷县（8人）</t>
  </si>
  <si>
    <t>武山县（6人）</t>
  </si>
  <si>
    <t>清水县（4人）</t>
  </si>
  <si>
    <t>张家川县（4人）</t>
  </si>
  <si>
    <t>2017年从优秀村干部中考录乡镇机关公务员
进入考察环节人员名单</t>
  </si>
  <si>
    <t>民主测评</t>
  </si>
  <si>
    <t>考察组评分</t>
  </si>
  <si>
    <t>秦州区</t>
  </si>
  <si>
    <t>麦积区</t>
  </si>
  <si>
    <t>秦安县</t>
  </si>
  <si>
    <t>甘谷县</t>
  </si>
  <si>
    <t>武山县</t>
  </si>
  <si>
    <t>清水县</t>
  </si>
  <si>
    <t>张家川县</t>
  </si>
  <si>
    <t>2017年从优秀村干部中考录乡镇机关公务员
拟录用人员名单（大学生村官）</t>
  </si>
  <si>
    <t>2017年从优秀村干部中考录乡镇机关公务员
拟录用人员名单（村党组织书记、村委会主任）</t>
  </si>
  <si>
    <t>秦安县王尹镇王川村村委会主任</t>
  </si>
  <si>
    <t>甘谷县白家湾乡蒜黄咀村村委会主任</t>
  </si>
  <si>
    <t>甘谷县新兴镇孙家坪村党支部副书记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</si>
</sst>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23">
    <font>
      <sz val="12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4" fillId="0" borderId="10" xfId="40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6" fontId="0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0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25390625" style="2" customWidth="1"/>
    <col min="2" max="2" width="34.375" style="10" customWidth="1"/>
    <col min="3" max="3" width="6.375" style="1" customWidth="1"/>
    <col min="4" max="4" width="5.625" style="1" customWidth="1"/>
    <col min="5" max="5" width="10.00390625" style="1" customWidth="1"/>
    <col min="6" max="6" width="5.25390625" style="1" customWidth="1"/>
    <col min="7" max="7" width="15.00390625" style="23" customWidth="1"/>
    <col min="8" max="16384" width="9.00390625" style="1" customWidth="1"/>
  </cols>
  <sheetData>
    <row r="1" spans="1:7" ht="70.5" customHeight="1">
      <c r="A1" s="37" t="s">
        <v>84</v>
      </c>
      <c r="B1" s="38"/>
      <c r="C1" s="38"/>
      <c r="D1" s="38"/>
      <c r="E1" s="38"/>
      <c r="F1" s="38"/>
      <c r="G1" s="38"/>
    </row>
    <row r="2" spans="1:7" ht="36" customHeight="1">
      <c r="A2" s="24" t="s">
        <v>13</v>
      </c>
      <c r="B2" s="5" t="s">
        <v>39</v>
      </c>
      <c r="C2" s="5" t="s">
        <v>12</v>
      </c>
      <c r="D2" s="21" t="s">
        <v>16</v>
      </c>
      <c r="E2" s="21" t="s">
        <v>17</v>
      </c>
      <c r="F2" s="21" t="s">
        <v>18</v>
      </c>
      <c r="G2" s="21" t="s">
        <v>74</v>
      </c>
    </row>
    <row r="3" spans="1:7" ht="30.75" customHeight="1">
      <c r="A3" s="36" t="s">
        <v>77</v>
      </c>
      <c r="B3" s="36"/>
      <c r="C3" s="36"/>
      <c r="D3" s="36"/>
      <c r="E3" s="36"/>
      <c r="F3" s="36"/>
      <c r="G3" s="36"/>
    </row>
    <row r="4" spans="1:7" ht="30.75" customHeight="1">
      <c r="A4" s="3" t="s">
        <v>0</v>
      </c>
      <c r="B4" s="11" t="s">
        <v>41</v>
      </c>
      <c r="C4" s="4">
        <v>65.5</v>
      </c>
      <c r="D4" s="6">
        <v>88.8</v>
      </c>
      <c r="E4" s="6">
        <f aca="true" t="shared" si="0" ref="E4:E50">C4+D4</f>
        <v>154.3</v>
      </c>
      <c r="F4" s="6">
        <v>1</v>
      </c>
      <c r="G4" s="22" t="s">
        <v>75</v>
      </c>
    </row>
    <row r="5" spans="1:7" ht="30.75" customHeight="1">
      <c r="A5" s="3" t="s">
        <v>1</v>
      </c>
      <c r="B5" s="11" t="s">
        <v>40</v>
      </c>
      <c r="C5" s="4">
        <v>57.5</v>
      </c>
      <c r="D5" s="6">
        <v>88.36</v>
      </c>
      <c r="E5" s="6">
        <f t="shared" si="0"/>
        <v>145.86</v>
      </c>
      <c r="F5" s="6">
        <v>2</v>
      </c>
      <c r="G5" s="22" t="s">
        <v>75</v>
      </c>
    </row>
    <row r="6" spans="1:7" ht="3.75" customHeight="1">
      <c r="A6" s="35"/>
      <c r="B6" s="35"/>
      <c r="C6" s="35"/>
      <c r="D6" s="35"/>
      <c r="E6" s="35"/>
      <c r="F6" s="35"/>
      <c r="G6" s="35"/>
    </row>
    <row r="7" spans="1:7" ht="30.75" customHeight="1">
      <c r="A7" s="8" t="s">
        <v>25</v>
      </c>
      <c r="B7" s="17" t="s">
        <v>58</v>
      </c>
      <c r="C7" s="7">
        <v>104.9</v>
      </c>
      <c r="D7" s="7">
        <v>83.9</v>
      </c>
      <c r="E7" s="4">
        <f t="shared" si="0"/>
        <v>188.8</v>
      </c>
      <c r="F7" s="6">
        <v>7</v>
      </c>
      <c r="G7" s="22" t="s">
        <v>76</v>
      </c>
    </row>
    <row r="8" spans="1:7" ht="30.75" customHeight="1">
      <c r="A8" s="8" t="s">
        <v>32</v>
      </c>
      <c r="B8" s="17" t="s">
        <v>59</v>
      </c>
      <c r="C8" s="7">
        <v>98.9</v>
      </c>
      <c r="D8" s="7">
        <v>86.1</v>
      </c>
      <c r="E8" s="4">
        <f t="shared" si="0"/>
        <v>185</v>
      </c>
      <c r="F8" s="6">
        <v>14</v>
      </c>
      <c r="G8" s="22" t="s">
        <v>76</v>
      </c>
    </row>
    <row r="9" spans="1:7" ht="30.75" customHeight="1">
      <c r="A9" s="8" t="s">
        <v>34</v>
      </c>
      <c r="B9" s="17" t="s">
        <v>60</v>
      </c>
      <c r="C9" s="7">
        <v>99.6</v>
      </c>
      <c r="D9" s="7">
        <v>85.3</v>
      </c>
      <c r="E9" s="4">
        <f t="shared" si="0"/>
        <v>184.89999999999998</v>
      </c>
      <c r="F9" s="6">
        <v>16</v>
      </c>
      <c r="G9" s="22" t="s">
        <v>76</v>
      </c>
    </row>
    <row r="10" spans="1:7" ht="30.75" customHeight="1">
      <c r="A10" s="36" t="s">
        <v>78</v>
      </c>
      <c r="B10" s="36"/>
      <c r="C10" s="36"/>
      <c r="D10" s="36"/>
      <c r="E10" s="36"/>
      <c r="F10" s="36"/>
      <c r="G10" s="36"/>
    </row>
    <row r="11" spans="1:7" ht="30.75" customHeight="1">
      <c r="A11" s="3" t="s">
        <v>2</v>
      </c>
      <c r="B11" s="13" t="s">
        <v>61</v>
      </c>
      <c r="C11" s="4">
        <v>61</v>
      </c>
      <c r="D11" s="6">
        <v>87.3</v>
      </c>
      <c r="E11" s="6">
        <f t="shared" si="0"/>
        <v>148.3</v>
      </c>
      <c r="F11" s="6">
        <v>1</v>
      </c>
      <c r="G11" s="22" t="s">
        <v>75</v>
      </c>
    </row>
    <row r="12" spans="1:7" ht="30.75" customHeight="1">
      <c r="A12" s="3" t="s">
        <v>3</v>
      </c>
      <c r="B12" s="12" t="s">
        <v>62</v>
      </c>
      <c r="C12" s="4">
        <v>58</v>
      </c>
      <c r="D12" s="6">
        <v>88.2</v>
      </c>
      <c r="E12" s="6">
        <f t="shared" si="0"/>
        <v>146.2</v>
      </c>
      <c r="F12" s="6">
        <v>2</v>
      </c>
      <c r="G12" s="22" t="s">
        <v>75</v>
      </c>
    </row>
    <row r="13" spans="1:7" ht="3" customHeight="1">
      <c r="A13" s="35"/>
      <c r="B13" s="35"/>
      <c r="C13" s="35"/>
      <c r="D13" s="35"/>
      <c r="E13" s="35"/>
      <c r="F13" s="35"/>
      <c r="G13" s="35"/>
    </row>
    <row r="14" spans="1:7" ht="30.75" customHeight="1">
      <c r="A14" s="8" t="s">
        <v>22</v>
      </c>
      <c r="B14" s="18" t="s">
        <v>63</v>
      </c>
      <c r="C14" s="7">
        <v>108</v>
      </c>
      <c r="D14" s="7">
        <v>83.5</v>
      </c>
      <c r="E14" s="4">
        <f t="shared" si="0"/>
        <v>191.5</v>
      </c>
      <c r="F14" s="6">
        <v>4</v>
      </c>
      <c r="G14" s="22" t="s">
        <v>76</v>
      </c>
    </row>
    <row r="15" spans="1:7" ht="30.75" customHeight="1">
      <c r="A15" s="36" t="s">
        <v>79</v>
      </c>
      <c r="B15" s="36"/>
      <c r="C15" s="36"/>
      <c r="D15" s="36"/>
      <c r="E15" s="36"/>
      <c r="F15" s="36"/>
      <c r="G15" s="9"/>
    </row>
    <row r="16" spans="1:7" ht="30.75" customHeight="1">
      <c r="A16" s="3" t="s">
        <v>5</v>
      </c>
      <c r="B16" s="19" t="s">
        <v>64</v>
      </c>
      <c r="C16" s="4">
        <v>65.5</v>
      </c>
      <c r="D16" s="6">
        <v>86.2</v>
      </c>
      <c r="E16" s="6">
        <f>C16+D16</f>
        <v>151.7</v>
      </c>
      <c r="F16" s="6">
        <v>1</v>
      </c>
      <c r="G16" s="22" t="s">
        <v>75</v>
      </c>
    </row>
    <row r="17" spans="1:7" ht="30.75" customHeight="1">
      <c r="A17" s="3" t="s">
        <v>4</v>
      </c>
      <c r="B17" s="19" t="s">
        <v>65</v>
      </c>
      <c r="C17" s="4">
        <v>67</v>
      </c>
      <c r="D17" s="6">
        <v>83.6</v>
      </c>
      <c r="E17" s="6">
        <f t="shared" si="0"/>
        <v>150.6</v>
      </c>
      <c r="F17" s="6">
        <v>2</v>
      </c>
      <c r="G17" s="22" t="s">
        <v>75</v>
      </c>
    </row>
    <row r="18" spans="1:7" ht="3.75" customHeight="1">
      <c r="A18" s="35"/>
      <c r="B18" s="35"/>
      <c r="C18" s="35"/>
      <c r="D18" s="35"/>
      <c r="E18" s="35"/>
      <c r="F18" s="35"/>
      <c r="G18" s="35"/>
    </row>
    <row r="19" spans="1:7" ht="30.75" customHeight="1">
      <c r="A19" s="8" t="s">
        <v>29</v>
      </c>
      <c r="B19" s="13" t="s">
        <v>66</v>
      </c>
      <c r="C19" s="7">
        <v>101.9</v>
      </c>
      <c r="D19" s="7">
        <v>83.52</v>
      </c>
      <c r="E19" s="4">
        <f t="shared" si="0"/>
        <v>185.42000000000002</v>
      </c>
      <c r="F19" s="6">
        <v>11</v>
      </c>
      <c r="G19" s="22" t="s">
        <v>76</v>
      </c>
    </row>
    <row r="20" spans="1:7" ht="30.75" customHeight="1">
      <c r="A20" s="8" t="s">
        <v>35</v>
      </c>
      <c r="B20" s="13" t="s">
        <v>42</v>
      </c>
      <c r="C20" s="7">
        <v>100.6</v>
      </c>
      <c r="D20" s="7">
        <v>83.6</v>
      </c>
      <c r="E20" s="4">
        <f t="shared" si="0"/>
        <v>184.2</v>
      </c>
      <c r="F20" s="6">
        <v>17</v>
      </c>
      <c r="G20" s="22" t="s">
        <v>76</v>
      </c>
    </row>
    <row r="21" spans="1:7" ht="30.75" customHeight="1">
      <c r="A21" s="36" t="s">
        <v>80</v>
      </c>
      <c r="B21" s="36"/>
      <c r="C21" s="36"/>
      <c r="D21" s="36"/>
      <c r="E21" s="36"/>
      <c r="F21" s="36"/>
      <c r="G21" s="9"/>
    </row>
    <row r="22" spans="1:7" ht="30.75" customHeight="1">
      <c r="A22" s="3" t="s">
        <v>6</v>
      </c>
      <c r="B22" s="19" t="s">
        <v>43</v>
      </c>
      <c r="C22" s="4">
        <v>56</v>
      </c>
      <c r="D22" s="6">
        <v>84.6</v>
      </c>
      <c r="E22" s="6">
        <f t="shared" si="0"/>
        <v>140.6</v>
      </c>
      <c r="F22" s="6">
        <v>1</v>
      </c>
      <c r="G22" s="22" t="s">
        <v>75</v>
      </c>
    </row>
    <row r="23" spans="1:7" ht="30.75" customHeight="1">
      <c r="A23" s="3" t="s">
        <v>14</v>
      </c>
      <c r="B23" s="19" t="s">
        <v>67</v>
      </c>
      <c r="C23" s="4">
        <v>55.5</v>
      </c>
      <c r="D23" s="6">
        <v>84</v>
      </c>
      <c r="E23" s="6">
        <f t="shared" si="0"/>
        <v>139.5</v>
      </c>
      <c r="F23" s="6">
        <v>2</v>
      </c>
      <c r="G23" s="22" t="s">
        <v>75</v>
      </c>
    </row>
    <row r="24" spans="1:7" ht="3" customHeight="1">
      <c r="A24" s="35"/>
      <c r="B24" s="35"/>
      <c r="C24" s="35"/>
      <c r="D24" s="35"/>
      <c r="E24" s="35"/>
      <c r="F24" s="35"/>
      <c r="G24" s="35"/>
    </row>
    <row r="25" spans="1:7" ht="30.75" customHeight="1">
      <c r="A25" s="8" t="s">
        <v>19</v>
      </c>
      <c r="B25" s="13" t="s">
        <v>44</v>
      </c>
      <c r="C25" s="7">
        <v>112.6</v>
      </c>
      <c r="D25" s="7">
        <v>84.9</v>
      </c>
      <c r="E25" s="4">
        <f t="shared" si="0"/>
        <v>197.5</v>
      </c>
      <c r="F25" s="6">
        <v>1</v>
      </c>
      <c r="G25" s="22" t="s">
        <v>76</v>
      </c>
    </row>
    <row r="26" spans="1:7" ht="30.75" customHeight="1">
      <c r="A26" s="8" t="s">
        <v>20</v>
      </c>
      <c r="B26" s="13" t="s">
        <v>45</v>
      </c>
      <c r="C26" s="7">
        <v>111.9</v>
      </c>
      <c r="D26" s="7">
        <v>82.2</v>
      </c>
      <c r="E26" s="4">
        <f t="shared" si="0"/>
        <v>194.10000000000002</v>
      </c>
      <c r="F26" s="6">
        <v>2</v>
      </c>
      <c r="G26" s="22" t="s">
        <v>76</v>
      </c>
    </row>
    <row r="27" spans="1:7" ht="30.75" customHeight="1">
      <c r="A27" s="8" t="s">
        <v>21</v>
      </c>
      <c r="B27" s="13" t="s">
        <v>46</v>
      </c>
      <c r="C27" s="7">
        <v>108.1</v>
      </c>
      <c r="D27" s="7">
        <v>86</v>
      </c>
      <c r="E27" s="4">
        <f t="shared" si="0"/>
        <v>194.1</v>
      </c>
      <c r="F27" s="6">
        <v>2</v>
      </c>
      <c r="G27" s="22" t="s">
        <v>76</v>
      </c>
    </row>
    <row r="28" spans="1:7" ht="30.75" customHeight="1">
      <c r="A28" s="8" t="s">
        <v>27</v>
      </c>
      <c r="B28" s="13" t="s">
        <v>47</v>
      </c>
      <c r="C28" s="7">
        <v>102.8</v>
      </c>
      <c r="D28" s="7">
        <v>83.6</v>
      </c>
      <c r="E28" s="4">
        <f t="shared" si="0"/>
        <v>186.39999999999998</v>
      </c>
      <c r="F28" s="6">
        <v>9</v>
      </c>
      <c r="G28" s="22" t="s">
        <v>76</v>
      </c>
    </row>
    <row r="29" spans="1:7" ht="30.75" customHeight="1">
      <c r="A29" s="8" t="s">
        <v>33</v>
      </c>
      <c r="B29" s="13" t="s">
        <v>48</v>
      </c>
      <c r="C29" s="7">
        <v>98</v>
      </c>
      <c r="D29" s="7">
        <v>87</v>
      </c>
      <c r="E29" s="4">
        <f t="shared" si="0"/>
        <v>185</v>
      </c>
      <c r="F29" s="6">
        <v>14</v>
      </c>
      <c r="G29" s="22" t="s">
        <v>76</v>
      </c>
    </row>
    <row r="30" spans="1:7" ht="30.75" customHeight="1">
      <c r="A30" s="8" t="s">
        <v>38</v>
      </c>
      <c r="B30" s="13" t="s">
        <v>68</v>
      </c>
      <c r="C30" s="7">
        <v>99.4</v>
      </c>
      <c r="D30" s="7">
        <v>83.5</v>
      </c>
      <c r="E30" s="4">
        <f t="shared" si="0"/>
        <v>182.9</v>
      </c>
      <c r="F30" s="6">
        <v>20</v>
      </c>
      <c r="G30" s="22" t="s">
        <v>76</v>
      </c>
    </row>
    <row r="31" spans="1:7" ht="30.75" customHeight="1">
      <c r="A31" s="36" t="s">
        <v>81</v>
      </c>
      <c r="B31" s="36"/>
      <c r="C31" s="36"/>
      <c r="D31" s="36"/>
      <c r="E31" s="36"/>
      <c r="F31" s="36"/>
      <c r="G31" s="9"/>
    </row>
    <row r="32" spans="1:7" ht="30.75" customHeight="1">
      <c r="A32" s="3" t="s">
        <v>7</v>
      </c>
      <c r="B32" s="14" t="s">
        <v>49</v>
      </c>
      <c r="C32" s="4">
        <v>62.5</v>
      </c>
      <c r="D32" s="6">
        <v>89.2</v>
      </c>
      <c r="E32" s="6">
        <f t="shared" si="0"/>
        <v>151.7</v>
      </c>
      <c r="F32" s="6">
        <v>1</v>
      </c>
      <c r="G32" s="22" t="s">
        <v>75</v>
      </c>
    </row>
    <row r="33" spans="1:7" ht="30.75" customHeight="1">
      <c r="A33" s="3" t="s">
        <v>15</v>
      </c>
      <c r="B33" s="14" t="s">
        <v>50</v>
      </c>
      <c r="C33" s="4">
        <v>62.5</v>
      </c>
      <c r="D33" s="6">
        <v>88.12</v>
      </c>
      <c r="E33" s="6">
        <f t="shared" si="0"/>
        <v>150.62</v>
      </c>
      <c r="F33" s="6">
        <v>2</v>
      </c>
      <c r="G33" s="22" t="s">
        <v>75</v>
      </c>
    </row>
    <row r="34" spans="1:7" ht="3.75" customHeight="1">
      <c r="A34" s="35"/>
      <c r="B34" s="35"/>
      <c r="C34" s="35"/>
      <c r="D34" s="35"/>
      <c r="E34" s="35"/>
      <c r="F34" s="35"/>
      <c r="G34" s="35"/>
    </row>
    <row r="35" spans="1:7" ht="30.75" customHeight="1">
      <c r="A35" s="8" t="s">
        <v>26</v>
      </c>
      <c r="B35" s="20" t="s">
        <v>51</v>
      </c>
      <c r="C35" s="7">
        <v>103.7</v>
      </c>
      <c r="D35" s="7">
        <v>84.7</v>
      </c>
      <c r="E35" s="4">
        <f t="shared" si="0"/>
        <v>188.4</v>
      </c>
      <c r="F35" s="6">
        <v>8</v>
      </c>
      <c r="G35" s="22" t="s">
        <v>76</v>
      </c>
    </row>
    <row r="36" spans="1:7" ht="30.75" customHeight="1">
      <c r="A36" s="8" t="s">
        <v>28</v>
      </c>
      <c r="B36" s="20" t="s">
        <v>52</v>
      </c>
      <c r="C36" s="7">
        <v>100.4</v>
      </c>
      <c r="D36" s="7">
        <v>85.1</v>
      </c>
      <c r="E36" s="4">
        <f t="shared" si="0"/>
        <v>185.5</v>
      </c>
      <c r="F36" s="6">
        <v>10</v>
      </c>
      <c r="G36" s="22" t="s">
        <v>76</v>
      </c>
    </row>
    <row r="37" spans="1:7" ht="30.75" customHeight="1">
      <c r="A37" s="8" t="s">
        <v>30</v>
      </c>
      <c r="B37" s="20" t="s">
        <v>53</v>
      </c>
      <c r="C37" s="7">
        <v>100.3</v>
      </c>
      <c r="D37" s="7">
        <v>85</v>
      </c>
      <c r="E37" s="4">
        <f t="shared" si="0"/>
        <v>185.3</v>
      </c>
      <c r="F37" s="6">
        <v>12</v>
      </c>
      <c r="G37" s="22" t="s">
        <v>76</v>
      </c>
    </row>
    <row r="38" spans="1:7" ht="30.75" customHeight="1">
      <c r="A38" s="8" t="s">
        <v>36</v>
      </c>
      <c r="B38" s="20" t="s">
        <v>69</v>
      </c>
      <c r="C38" s="7">
        <v>100</v>
      </c>
      <c r="D38" s="7">
        <v>83.7</v>
      </c>
      <c r="E38" s="4">
        <f t="shared" si="0"/>
        <v>183.7</v>
      </c>
      <c r="F38" s="6">
        <v>18</v>
      </c>
      <c r="G38" s="22" t="s">
        <v>76</v>
      </c>
    </row>
    <row r="39" spans="1:7" ht="30.75" customHeight="1">
      <c r="A39" s="36" t="s">
        <v>82</v>
      </c>
      <c r="B39" s="36"/>
      <c r="C39" s="36"/>
      <c r="D39" s="36"/>
      <c r="E39" s="36"/>
      <c r="F39" s="36"/>
      <c r="G39" s="9"/>
    </row>
    <row r="40" spans="1:7" ht="30.75" customHeight="1">
      <c r="A40" s="3" t="s">
        <v>11</v>
      </c>
      <c r="B40" s="15" t="s">
        <v>54</v>
      </c>
      <c r="C40" s="4">
        <v>63</v>
      </c>
      <c r="D40" s="6">
        <v>87.36</v>
      </c>
      <c r="E40" s="6">
        <f t="shared" si="0"/>
        <v>150.36</v>
      </c>
      <c r="F40" s="6">
        <v>1</v>
      </c>
      <c r="G40" s="22" t="s">
        <v>75</v>
      </c>
    </row>
    <row r="41" spans="1:7" ht="30.75" customHeight="1">
      <c r="A41" s="3" t="s">
        <v>8</v>
      </c>
      <c r="B41" s="13" t="s">
        <v>55</v>
      </c>
      <c r="C41" s="4">
        <v>59</v>
      </c>
      <c r="D41" s="6">
        <v>87.7</v>
      </c>
      <c r="E41" s="6">
        <f t="shared" si="0"/>
        <v>146.7</v>
      </c>
      <c r="F41" s="6">
        <v>2</v>
      </c>
      <c r="G41" s="22" t="s">
        <v>75</v>
      </c>
    </row>
    <row r="42" spans="1:7" ht="3.75" customHeight="1">
      <c r="A42" s="35"/>
      <c r="B42" s="35"/>
      <c r="C42" s="35"/>
      <c r="D42" s="35"/>
      <c r="E42" s="35"/>
      <c r="F42" s="35"/>
      <c r="G42" s="35"/>
    </row>
    <row r="43" spans="1:7" ht="30.75" customHeight="1">
      <c r="A43" s="8" t="s">
        <v>31</v>
      </c>
      <c r="B43" s="13" t="s">
        <v>70</v>
      </c>
      <c r="C43" s="7">
        <v>100.3</v>
      </c>
      <c r="D43" s="7">
        <v>85</v>
      </c>
      <c r="E43" s="4">
        <f t="shared" si="0"/>
        <v>185.3</v>
      </c>
      <c r="F43" s="6">
        <v>12</v>
      </c>
      <c r="G43" s="22" t="s">
        <v>76</v>
      </c>
    </row>
    <row r="44" spans="1:7" ht="30.75" customHeight="1">
      <c r="A44" s="8" t="s">
        <v>37</v>
      </c>
      <c r="B44" s="13" t="s">
        <v>71</v>
      </c>
      <c r="C44" s="7">
        <v>98.1</v>
      </c>
      <c r="D44" s="7">
        <v>85.06</v>
      </c>
      <c r="E44" s="4">
        <f t="shared" si="0"/>
        <v>183.16</v>
      </c>
      <c r="F44" s="6">
        <v>19</v>
      </c>
      <c r="G44" s="22" t="s">
        <v>76</v>
      </c>
    </row>
    <row r="45" spans="1:7" ht="30.75" customHeight="1">
      <c r="A45" s="36" t="s">
        <v>83</v>
      </c>
      <c r="B45" s="36"/>
      <c r="C45" s="36"/>
      <c r="D45" s="36"/>
      <c r="E45" s="36"/>
      <c r="F45" s="36"/>
      <c r="G45" s="9"/>
    </row>
    <row r="46" spans="1:7" ht="30.75" customHeight="1">
      <c r="A46" s="3" t="s">
        <v>9</v>
      </c>
      <c r="B46" s="16" t="s">
        <v>56</v>
      </c>
      <c r="C46" s="4">
        <v>54</v>
      </c>
      <c r="D46" s="6">
        <v>87.6</v>
      </c>
      <c r="E46" s="6">
        <f t="shared" si="0"/>
        <v>141.6</v>
      </c>
      <c r="F46" s="6">
        <v>1</v>
      </c>
      <c r="G46" s="22" t="s">
        <v>75</v>
      </c>
    </row>
    <row r="47" spans="1:7" ht="30.75" customHeight="1">
      <c r="A47" s="3" t="s">
        <v>10</v>
      </c>
      <c r="B47" s="16" t="s">
        <v>57</v>
      </c>
      <c r="C47" s="4">
        <v>52</v>
      </c>
      <c r="D47" s="6">
        <v>86</v>
      </c>
      <c r="E47" s="6">
        <f t="shared" si="0"/>
        <v>138</v>
      </c>
      <c r="F47" s="6">
        <v>2</v>
      </c>
      <c r="G47" s="22" t="s">
        <v>75</v>
      </c>
    </row>
    <row r="48" spans="1:7" ht="5.25" customHeight="1">
      <c r="A48" s="35"/>
      <c r="B48" s="35"/>
      <c r="C48" s="35"/>
      <c r="D48" s="35"/>
      <c r="E48" s="35"/>
      <c r="F48" s="35"/>
      <c r="G48" s="35"/>
    </row>
    <row r="49" spans="1:7" ht="30.75" customHeight="1">
      <c r="A49" s="8" t="s">
        <v>23</v>
      </c>
      <c r="B49" s="13" t="s">
        <v>72</v>
      </c>
      <c r="C49" s="7">
        <v>101.8</v>
      </c>
      <c r="D49" s="7">
        <v>89.2</v>
      </c>
      <c r="E49" s="4">
        <f t="shared" si="0"/>
        <v>191</v>
      </c>
      <c r="F49" s="6">
        <v>5</v>
      </c>
      <c r="G49" s="22" t="s">
        <v>76</v>
      </c>
    </row>
    <row r="50" spans="1:7" ht="27" customHeight="1">
      <c r="A50" s="8" t="s">
        <v>24</v>
      </c>
      <c r="B50" s="13" t="s">
        <v>73</v>
      </c>
      <c r="C50" s="7">
        <v>102.9</v>
      </c>
      <c r="D50" s="7">
        <v>86.84</v>
      </c>
      <c r="E50" s="4">
        <f t="shared" si="0"/>
        <v>189.74</v>
      </c>
      <c r="F50" s="6">
        <v>6</v>
      </c>
      <c r="G50" s="22" t="s">
        <v>76</v>
      </c>
    </row>
  </sheetData>
  <sheetProtection/>
  <mergeCells count="15">
    <mergeCell ref="A21:F21"/>
    <mergeCell ref="A3:G3"/>
    <mergeCell ref="A10:G10"/>
    <mergeCell ref="A1:G1"/>
    <mergeCell ref="A6:G6"/>
    <mergeCell ref="A13:G13"/>
    <mergeCell ref="A18:G18"/>
    <mergeCell ref="A15:F15"/>
    <mergeCell ref="A24:G24"/>
    <mergeCell ref="A34:G34"/>
    <mergeCell ref="A42:G42"/>
    <mergeCell ref="A48:G48"/>
    <mergeCell ref="A39:F39"/>
    <mergeCell ref="A45:F45"/>
    <mergeCell ref="A31:F31"/>
  </mergeCells>
  <printOptions horizontalCentered="1"/>
  <pageMargins left="0.3937007874015748" right="0.3937007874015748" top="0.9448818897637796" bottom="0.33" header="0.5118110236220472" footer="0.1574803149606299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23" sqref="B23"/>
    </sheetView>
  </sheetViews>
  <sheetFormatPr defaultColWidth="9.00390625" defaultRowHeight="14.25"/>
  <cols>
    <col min="1" max="1" width="9.25390625" style="2" customWidth="1"/>
    <col min="2" max="2" width="34.375" style="10" customWidth="1"/>
    <col min="3" max="3" width="6.375" style="1" customWidth="1"/>
    <col min="4" max="6" width="5.625" style="1" customWidth="1"/>
    <col min="7" max="7" width="10.00390625" style="28" customWidth="1"/>
    <col min="8" max="8" width="5.25390625" style="1" customWidth="1"/>
    <col min="9" max="16384" width="9.00390625" style="1" customWidth="1"/>
  </cols>
  <sheetData>
    <row r="1" spans="1:8" ht="68.25" customHeight="1">
      <c r="A1" s="37" t="s">
        <v>95</v>
      </c>
      <c r="B1" s="38"/>
      <c r="C1" s="38"/>
      <c r="D1" s="38"/>
      <c r="E1" s="38"/>
      <c r="F1" s="38"/>
      <c r="G1" s="38"/>
      <c r="H1" s="38"/>
    </row>
    <row r="2" spans="1:8" ht="39" customHeight="1">
      <c r="A2" s="24" t="s">
        <v>13</v>
      </c>
      <c r="B2" s="5" t="s">
        <v>39</v>
      </c>
      <c r="C2" s="5" t="s">
        <v>12</v>
      </c>
      <c r="D2" s="21" t="s">
        <v>16</v>
      </c>
      <c r="E2" s="21" t="s">
        <v>85</v>
      </c>
      <c r="F2" s="25" t="s">
        <v>86</v>
      </c>
      <c r="G2" s="26" t="s">
        <v>17</v>
      </c>
      <c r="H2" s="21" t="s">
        <v>18</v>
      </c>
    </row>
    <row r="3" spans="1:8" ht="27.75" customHeight="1">
      <c r="A3" s="36" t="s">
        <v>87</v>
      </c>
      <c r="B3" s="36"/>
      <c r="C3" s="36"/>
      <c r="D3" s="36"/>
      <c r="E3" s="36"/>
      <c r="F3" s="36"/>
      <c r="G3" s="36"/>
      <c r="H3" s="36"/>
    </row>
    <row r="4" spans="1:8" ht="27.75" customHeight="1">
      <c r="A4" s="3" t="s">
        <v>0</v>
      </c>
      <c r="B4" s="11" t="s">
        <v>41</v>
      </c>
      <c r="C4" s="4">
        <v>65.5</v>
      </c>
      <c r="D4" s="6">
        <v>88.8</v>
      </c>
      <c r="E4" s="6">
        <v>100</v>
      </c>
      <c r="F4" s="6">
        <v>94</v>
      </c>
      <c r="G4" s="27">
        <f>C4*0.3+D4*0.3+E4*0.25+F4*0.15</f>
        <v>85.38999999999999</v>
      </c>
      <c r="H4" s="6">
        <v>1</v>
      </c>
    </row>
    <row r="5" spans="1:8" ht="27.75" customHeight="1">
      <c r="A5" s="36" t="s">
        <v>88</v>
      </c>
      <c r="B5" s="36"/>
      <c r="C5" s="36"/>
      <c r="D5" s="36"/>
      <c r="E5" s="36"/>
      <c r="F5" s="36"/>
      <c r="G5" s="36"/>
      <c r="H5" s="36"/>
    </row>
    <row r="6" spans="1:8" ht="27.75" customHeight="1">
      <c r="A6" s="3" t="s">
        <v>2</v>
      </c>
      <c r="B6" s="33" t="s">
        <v>61</v>
      </c>
      <c r="C6" s="4">
        <v>61</v>
      </c>
      <c r="D6" s="6">
        <v>87.3</v>
      </c>
      <c r="E6" s="6">
        <v>100</v>
      </c>
      <c r="F6" s="6">
        <v>95</v>
      </c>
      <c r="G6" s="27">
        <f>C6*0.3+D6*0.3+E6*0.25+F6*0.15</f>
        <v>83.74</v>
      </c>
      <c r="H6" s="6">
        <v>1</v>
      </c>
    </row>
    <row r="7" spans="1:8" ht="27.75" customHeight="1">
      <c r="A7" s="36" t="s">
        <v>89</v>
      </c>
      <c r="B7" s="36"/>
      <c r="C7" s="36"/>
      <c r="D7" s="36"/>
      <c r="E7" s="36"/>
      <c r="F7" s="36"/>
      <c r="G7" s="36"/>
      <c r="H7" s="36"/>
    </row>
    <row r="8" spans="1:8" ht="27.75" customHeight="1">
      <c r="A8" s="3" t="s">
        <v>5</v>
      </c>
      <c r="B8" s="34" t="s">
        <v>96</v>
      </c>
      <c r="C8" s="4">
        <v>65.5</v>
      </c>
      <c r="D8" s="6">
        <v>86.2</v>
      </c>
      <c r="E8" s="6">
        <v>100</v>
      </c>
      <c r="F8" s="6">
        <v>95</v>
      </c>
      <c r="G8" s="27">
        <f>C8*0.3+D8*0.3+E8*0.25+F8*0.15</f>
        <v>84.75999999999999</v>
      </c>
      <c r="H8" s="6">
        <v>1</v>
      </c>
    </row>
    <row r="9" spans="1:8" ht="27.75" customHeight="1">
      <c r="A9" s="36" t="s">
        <v>90</v>
      </c>
      <c r="B9" s="36"/>
      <c r="C9" s="36"/>
      <c r="D9" s="36"/>
      <c r="E9" s="36"/>
      <c r="F9" s="36"/>
      <c r="G9" s="36"/>
      <c r="H9" s="36"/>
    </row>
    <row r="10" spans="1:8" ht="27.75" customHeight="1">
      <c r="A10" s="3" t="s">
        <v>6</v>
      </c>
      <c r="B10" s="34" t="s">
        <v>97</v>
      </c>
      <c r="C10" s="4">
        <v>56</v>
      </c>
      <c r="D10" s="6">
        <v>84.6</v>
      </c>
      <c r="E10" s="6">
        <v>100</v>
      </c>
      <c r="F10" s="6">
        <v>96</v>
      </c>
      <c r="G10" s="27">
        <f>C10*0.3+D10*0.3+E10*0.25+F10*0.15</f>
        <v>81.58000000000001</v>
      </c>
      <c r="H10" s="6">
        <v>1</v>
      </c>
    </row>
    <row r="11" spans="1:8" ht="27.75" customHeight="1">
      <c r="A11" s="36" t="s">
        <v>91</v>
      </c>
      <c r="B11" s="36"/>
      <c r="C11" s="36"/>
      <c r="D11" s="36"/>
      <c r="E11" s="36"/>
      <c r="F11" s="36"/>
      <c r="G11" s="36"/>
      <c r="H11" s="36"/>
    </row>
    <row r="12" spans="1:8" ht="27.75" customHeight="1">
      <c r="A12" s="3" t="s">
        <v>7</v>
      </c>
      <c r="B12" s="14" t="s">
        <v>49</v>
      </c>
      <c r="C12" s="4">
        <v>62.5</v>
      </c>
      <c r="D12" s="6">
        <v>89.2</v>
      </c>
      <c r="E12" s="6">
        <v>100</v>
      </c>
      <c r="F12" s="6">
        <v>96</v>
      </c>
      <c r="G12" s="27">
        <f>C12*0.3+D12*0.3+E12*0.25+F12*0.15</f>
        <v>84.91</v>
      </c>
      <c r="H12" s="6">
        <v>1</v>
      </c>
    </row>
    <row r="13" spans="1:8" ht="27.75" customHeight="1">
      <c r="A13" s="36" t="s">
        <v>92</v>
      </c>
      <c r="B13" s="36"/>
      <c r="C13" s="36"/>
      <c r="D13" s="36"/>
      <c r="E13" s="36"/>
      <c r="F13" s="36"/>
      <c r="G13" s="36"/>
      <c r="H13" s="36"/>
    </row>
    <row r="14" spans="1:8" ht="27.75" customHeight="1">
      <c r="A14" s="3" t="s">
        <v>11</v>
      </c>
      <c r="B14" s="15" t="s">
        <v>54</v>
      </c>
      <c r="C14" s="4">
        <v>63</v>
      </c>
      <c r="D14" s="6">
        <v>87.36</v>
      </c>
      <c r="E14" s="6">
        <v>100</v>
      </c>
      <c r="F14" s="6">
        <v>96</v>
      </c>
      <c r="G14" s="27">
        <f>C14*0.3+D14*0.3+E14*0.25+F14*0.15</f>
        <v>84.50800000000001</v>
      </c>
      <c r="H14" s="6">
        <v>1</v>
      </c>
    </row>
    <row r="15" spans="1:8" ht="27.75" customHeight="1">
      <c r="A15" s="36" t="s">
        <v>93</v>
      </c>
      <c r="B15" s="36"/>
      <c r="C15" s="36"/>
      <c r="D15" s="36"/>
      <c r="E15" s="36"/>
      <c r="F15" s="36"/>
      <c r="G15" s="36"/>
      <c r="H15" s="36"/>
    </row>
    <row r="16" spans="1:8" ht="27.75" customHeight="1">
      <c r="A16" s="3" t="s">
        <v>9</v>
      </c>
      <c r="B16" s="16" t="s">
        <v>56</v>
      </c>
      <c r="C16" s="4">
        <v>54</v>
      </c>
      <c r="D16" s="6">
        <v>87.6</v>
      </c>
      <c r="E16" s="6">
        <v>100</v>
      </c>
      <c r="F16" s="6">
        <v>96</v>
      </c>
      <c r="G16" s="27">
        <f>C16*0.3+D16*0.3+E16*0.25+F16*0.15</f>
        <v>81.88</v>
      </c>
      <c r="H16" s="6">
        <v>1</v>
      </c>
    </row>
  </sheetData>
  <sheetProtection/>
  <mergeCells count="8">
    <mergeCell ref="A15:H15"/>
    <mergeCell ref="A9:H9"/>
    <mergeCell ref="A11:H11"/>
    <mergeCell ref="A13:H13"/>
    <mergeCell ref="A1:H1"/>
    <mergeCell ref="A3:H3"/>
    <mergeCell ref="A5:H5"/>
    <mergeCell ref="A7:H7"/>
  </mergeCells>
  <printOptions horizontalCentered="1"/>
  <pageMargins left="0.5" right="0.62" top="0.7480314960629921" bottom="0.4330708661417323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9.25390625" style="2" customWidth="1"/>
    <col min="2" max="2" width="35.125" style="10" customWidth="1"/>
    <col min="3" max="5" width="5.875" style="31" customWidth="1"/>
    <col min="6" max="6" width="6.125" style="31" customWidth="1"/>
    <col min="7" max="7" width="9.75390625" style="28" customWidth="1"/>
    <col min="8" max="8" width="6.125" style="1" customWidth="1"/>
    <col min="9" max="16384" width="9.00390625" style="1" customWidth="1"/>
  </cols>
  <sheetData>
    <row r="1" spans="1:8" ht="70.5" customHeight="1">
      <c r="A1" s="37" t="s">
        <v>94</v>
      </c>
      <c r="B1" s="37"/>
      <c r="C1" s="37"/>
      <c r="D1" s="37"/>
      <c r="E1" s="37"/>
      <c r="F1" s="37"/>
      <c r="G1" s="37"/>
      <c r="H1" s="37"/>
    </row>
    <row r="2" spans="1:8" ht="36" customHeight="1">
      <c r="A2" s="24" t="s">
        <v>13</v>
      </c>
      <c r="B2" s="5" t="s">
        <v>39</v>
      </c>
      <c r="C2" s="29" t="s">
        <v>12</v>
      </c>
      <c r="D2" s="29" t="s">
        <v>16</v>
      </c>
      <c r="E2" s="29" t="s">
        <v>85</v>
      </c>
      <c r="F2" s="32" t="s">
        <v>86</v>
      </c>
      <c r="G2" s="26" t="s">
        <v>17</v>
      </c>
      <c r="H2" s="21" t="s">
        <v>18</v>
      </c>
    </row>
    <row r="3" spans="1:8" ht="30.75" customHeight="1">
      <c r="A3" s="8" t="s">
        <v>19</v>
      </c>
      <c r="B3" s="13" t="s">
        <v>44</v>
      </c>
      <c r="C3" s="30">
        <v>112.6</v>
      </c>
      <c r="D3" s="30">
        <v>84.9</v>
      </c>
      <c r="E3" s="30">
        <v>100</v>
      </c>
      <c r="F3" s="30">
        <v>96</v>
      </c>
      <c r="G3" s="27">
        <f aca="true" t="shared" si="0" ref="G3:G15">C3/2*0.3+D3*0.3+E3*0.25+F3*0.15</f>
        <v>81.75999999999999</v>
      </c>
      <c r="H3" s="22">
        <v>1</v>
      </c>
    </row>
    <row r="4" spans="1:8" ht="30.75" customHeight="1">
      <c r="A4" s="8" t="s">
        <v>23</v>
      </c>
      <c r="B4" s="13" t="s">
        <v>72</v>
      </c>
      <c r="C4" s="30">
        <v>101.8</v>
      </c>
      <c r="D4" s="30">
        <v>89.2</v>
      </c>
      <c r="E4" s="30">
        <v>100</v>
      </c>
      <c r="F4" s="30">
        <v>97</v>
      </c>
      <c r="G4" s="27">
        <f t="shared" si="0"/>
        <v>81.58</v>
      </c>
      <c r="H4" s="22">
        <v>2</v>
      </c>
    </row>
    <row r="5" spans="1:8" ht="30.75" customHeight="1">
      <c r="A5" s="8" t="s">
        <v>21</v>
      </c>
      <c r="B5" s="13" t="s">
        <v>98</v>
      </c>
      <c r="C5" s="30">
        <v>108.1</v>
      </c>
      <c r="D5" s="30">
        <v>86</v>
      </c>
      <c r="E5" s="30">
        <v>99.33</v>
      </c>
      <c r="F5" s="30">
        <v>97</v>
      </c>
      <c r="G5" s="27">
        <f t="shared" si="0"/>
        <v>81.3975</v>
      </c>
      <c r="H5" s="22">
        <v>3</v>
      </c>
    </row>
    <row r="6" spans="1:8" ht="30.75" customHeight="1">
      <c r="A6" s="8" t="s">
        <v>20</v>
      </c>
      <c r="B6" s="13" t="s">
        <v>45</v>
      </c>
      <c r="C6" s="30">
        <v>111.9</v>
      </c>
      <c r="D6" s="30">
        <v>82.2</v>
      </c>
      <c r="E6" s="30">
        <v>100</v>
      </c>
      <c r="F6" s="30">
        <v>98</v>
      </c>
      <c r="G6" s="27">
        <f t="shared" si="0"/>
        <v>81.145</v>
      </c>
      <c r="H6" s="22">
        <v>4</v>
      </c>
    </row>
    <row r="7" spans="1:8" ht="30.75" customHeight="1">
      <c r="A7" s="8" t="s">
        <v>24</v>
      </c>
      <c r="B7" s="13" t="s">
        <v>73</v>
      </c>
      <c r="C7" s="30">
        <v>102.9</v>
      </c>
      <c r="D7" s="30">
        <v>86.84</v>
      </c>
      <c r="E7" s="30">
        <v>99.46</v>
      </c>
      <c r="F7" s="30">
        <v>98</v>
      </c>
      <c r="G7" s="27">
        <f t="shared" si="0"/>
        <v>81.052</v>
      </c>
      <c r="H7" s="22">
        <v>5</v>
      </c>
    </row>
    <row r="8" spans="1:8" ht="30.75" customHeight="1">
      <c r="A8" s="8" t="s">
        <v>22</v>
      </c>
      <c r="B8" s="18" t="s">
        <v>63</v>
      </c>
      <c r="C8" s="30">
        <v>108</v>
      </c>
      <c r="D8" s="30">
        <v>83.5</v>
      </c>
      <c r="E8" s="30">
        <v>100</v>
      </c>
      <c r="F8" s="30">
        <v>97</v>
      </c>
      <c r="G8" s="27">
        <f t="shared" si="0"/>
        <v>80.8</v>
      </c>
      <c r="H8" s="22">
        <v>6</v>
      </c>
    </row>
    <row r="9" spans="1:8" ht="30.75" customHeight="1">
      <c r="A9" s="8" t="s">
        <v>26</v>
      </c>
      <c r="B9" s="20" t="s">
        <v>51</v>
      </c>
      <c r="C9" s="30">
        <v>103.7</v>
      </c>
      <c r="D9" s="30">
        <v>84.7</v>
      </c>
      <c r="E9" s="30">
        <v>100</v>
      </c>
      <c r="F9" s="30">
        <v>98</v>
      </c>
      <c r="G9" s="27">
        <f t="shared" si="0"/>
        <v>80.665</v>
      </c>
      <c r="H9" s="22">
        <v>7</v>
      </c>
    </row>
    <row r="10" spans="1:8" ht="30.75" customHeight="1">
      <c r="A10" s="8" t="s">
        <v>25</v>
      </c>
      <c r="B10" s="17" t="s">
        <v>58</v>
      </c>
      <c r="C10" s="30">
        <v>104.9</v>
      </c>
      <c r="D10" s="30">
        <v>83.9</v>
      </c>
      <c r="E10" s="30">
        <v>100</v>
      </c>
      <c r="F10" s="30">
        <v>97.5</v>
      </c>
      <c r="G10" s="27">
        <f t="shared" si="0"/>
        <v>80.53</v>
      </c>
      <c r="H10" s="22">
        <v>8</v>
      </c>
    </row>
    <row r="11" spans="1:8" ht="30.75" customHeight="1">
      <c r="A11" s="8" t="s">
        <v>33</v>
      </c>
      <c r="B11" s="13" t="s">
        <v>48</v>
      </c>
      <c r="C11" s="30">
        <v>98</v>
      </c>
      <c r="D11" s="30">
        <v>87</v>
      </c>
      <c r="E11" s="30">
        <v>100</v>
      </c>
      <c r="F11" s="30">
        <v>97.5</v>
      </c>
      <c r="G11" s="27">
        <f t="shared" si="0"/>
        <v>80.425</v>
      </c>
      <c r="H11" s="22">
        <v>9</v>
      </c>
    </row>
    <row r="12" spans="1:8" ht="30.75" customHeight="1">
      <c r="A12" s="8" t="s">
        <v>32</v>
      </c>
      <c r="B12" s="17" t="s">
        <v>59</v>
      </c>
      <c r="C12" s="30">
        <v>98.9</v>
      </c>
      <c r="D12" s="30">
        <v>86.1</v>
      </c>
      <c r="E12" s="30">
        <v>100</v>
      </c>
      <c r="F12" s="30">
        <v>97</v>
      </c>
      <c r="G12" s="27">
        <f t="shared" si="0"/>
        <v>80.21499999999999</v>
      </c>
      <c r="H12" s="22">
        <v>10</v>
      </c>
    </row>
    <row r="13" spans="1:8" ht="30.75" customHeight="1">
      <c r="A13" s="8" t="s">
        <v>28</v>
      </c>
      <c r="B13" s="20" t="s">
        <v>52</v>
      </c>
      <c r="C13" s="30">
        <v>100.4</v>
      </c>
      <c r="D13" s="30">
        <v>85.1</v>
      </c>
      <c r="E13" s="30">
        <v>100</v>
      </c>
      <c r="F13" s="30">
        <v>97</v>
      </c>
      <c r="G13" s="27">
        <f t="shared" si="0"/>
        <v>80.14</v>
      </c>
      <c r="H13" s="22">
        <v>11</v>
      </c>
    </row>
    <row r="14" spans="1:8" ht="30.75" customHeight="1">
      <c r="A14" s="8" t="s">
        <v>30</v>
      </c>
      <c r="B14" s="20" t="s">
        <v>53</v>
      </c>
      <c r="C14" s="30">
        <v>100.3</v>
      </c>
      <c r="D14" s="30">
        <v>85</v>
      </c>
      <c r="E14" s="30">
        <v>100</v>
      </c>
      <c r="F14" s="30">
        <v>97</v>
      </c>
      <c r="G14" s="27">
        <f t="shared" si="0"/>
        <v>80.095</v>
      </c>
      <c r="H14" s="22">
        <v>12</v>
      </c>
    </row>
    <row r="15" spans="1:8" ht="30.75" customHeight="1">
      <c r="A15" s="8" t="s">
        <v>31</v>
      </c>
      <c r="B15" s="13" t="s">
        <v>70</v>
      </c>
      <c r="C15" s="30">
        <v>100.3</v>
      </c>
      <c r="D15" s="30">
        <v>85</v>
      </c>
      <c r="E15" s="30">
        <v>100</v>
      </c>
      <c r="F15" s="30">
        <v>97</v>
      </c>
      <c r="G15" s="27">
        <f t="shared" si="0"/>
        <v>80.095</v>
      </c>
      <c r="H15" s="22">
        <v>12</v>
      </c>
    </row>
  </sheetData>
  <sheetProtection/>
  <mergeCells count="1">
    <mergeCell ref="A1:H1"/>
  </mergeCells>
  <printOptions/>
  <pageMargins left="0.43" right="0.31" top="0.75" bottom="0.4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SDWM</cp:lastModifiedBy>
  <cp:lastPrinted>2017-07-25T01:51:54Z</cp:lastPrinted>
  <dcterms:created xsi:type="dcterms:W3CDTF">2017-06-01T02:19:55Z</dcterms:created>
  <dcterms:modified xsi:type="dcterms:W3CDTF">2017-08-29T03:55:21Z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