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5255" windowHeight="895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<sst xmlns="http://schemas.openxmlformats.org/spreadsheetml/2006/main" count="150" uniqueCount="130">
  <si>
    <t>姓名</t>
  </si>
  <si>
    <t>报考单位</t>
  </si>
  <si>
    <t>职位编码</t>
  </si>
  <si>
    <t>准考证号</t>
  </si>
  <si>
    <t>招募
人数</t>
  </si>
  <si>
    <t>笔试 
成绩</t>
  </si>
  <si>
    <t>笔试折合成绩</t>
  </si>
  <si>
    <t>面试
成绩</t>
  </si>
  <si>
    <t>面试折合成绩</t>
  </si>
  <si>
    <t>职位  
排名</t>
  </si>
  <si>
    <t>余美艳</t>
  </si>
  <si>
    <t>安居区聚贤镇卫生院</t>
  </si>
  <si>
    <t>08010301</t>
  </si>
  <si>
    <t>7252308010101</t>
  </si>
  <si>
    <t>廖越月</t>
  </si>
  <si>
    <t>安居区莲花初中</t>
  </si>
  <si>
    <t>08010401</t>
  </si>
  <si>
    <t>7252308010103</t>
  </si>
  <si>
    <t>邹联芳</t>
  </si>
  <si>
    <t>安居区凉风小学</t>
  </si>
  <si>
    <t>08010501</t>
  </si>
  <si>
    <t>7252308010321</t>
  </si>
  <si>
    <t>蒋华</t>
  </si>
  <si>
    <t>安居区青山明德小学</t>
  </si>
  <si>
    <t>08010601</t>
  </si>
  <si>
    <t>7252308010505</t>
  </si>
  <si>
    <t>谢世雄</t>
  </si>
  <si>
    <t>安居区水井初中</t>
  </si>
  <si>
    <t>08010801</t>
  </si>
  <si>
    <t>7252308010618</t>
  </si>
  <si>
    <t>邱维</t>
  </si>
  <si>
    <t>安居区真武小学</t>
  </si>
  <si>
    <t>08011001</t>
  </si>
  <si>
    <t>7252308010822</t>
  </si>
  <si>
    <t>李亚兰</t>
  </si>
  <si>
    <t>船山区老池卫生院</t>
  </si>
  <si>
    <t>08020102</t>
  </si>
  <si>
    <t>7252308011007</t>
  </si>
  <si>
    <t>肖程文</t>
  </si>
  <si>
    <t>08020104</t>
  </si>
  <si>
    <t>7252308011030</t>
  </si>
  <si>
    <t>唐娟</t>
  </si>
  <si>
    <t>7252308011011</t>
  </si>
  <si>
    <t>蒋婷婷</t>
  </si>
  <si>
    <t>船山区老池小学</t>
  </si>
  <si>
    <t>08020201</t>
  </si>
  <si>
    <t>7252308011103</t>
  </si>
  <si>
    <t>龙泳霖</t>
  </si>
  <si>
    <t>船山区三新学校</t>
  </si>
  <si>
    <t>08020301</t>
  </si>
  <si>
    <t>7252308011110</t>
  </si>
  <si>
    <t>唐茂秀</t>
  </si>
  <si>
    <t>大英县河边镇小学</t>
  </si>
  <si>
    <t>苏琴</t>
  </si>
  <si>
    <t>柴成</t>
  </si>
  <si>
    <t>大英县回马镇第二小学</t>
  </si>
  <si>
    <t>邱强</t>
  </si>
  <si>
    <t>大英县回马镇卫生院</t>
  </si>
  <si>
    <t>沈小慧</t>
  </si>
  <si>
    <t>大英县金元乡卫生院</t>
  </si>
  <si>
    <t>黄春雨</t>
  </si>
  <si>
    <t>大英县隆盛镇小学</t>
  </si>
  <si>
    <t>杨越</t>
  </si>
  <si>
    <t>大英县通仙乡卫生院</t>
  </si>
  <si>
    <t>汪子豪</t>
  </si>
  <si>
    <t>蓬溪县明月中心卫生院</t>
  </si>
  <si>
    <t>08040101</t>
  </si>
  <si>
    <t>7252308011303</t>
  </si>
  <si>
    <t>王海艳</t>
  </si>
  <si>
    <t>蓬溪县鸣凤中心卫生院</t>
  </si>
  <si>
    <t>08040201</t>
  </si>
  <si>
    <t>7252308011305</t>
  </si>
  <si>
    <t>杨添</t>
  </si>
  <si>
    <t>蓬溪县蓬南镇初级中学</t>
  </si>
  <si>
    <t>08040301</t>
  </si>
  <si>
    <t>7252308011311</t>
  </si>
  <si>
    <t>曾悦</t>
  </si>
  <si>
    <t>7252308011313</t>
  </si>
  <si>
    <t>任迁</t>
  </si>
  <si>
    <t>08040302</t>
  </si>
  <si>
    <t>7252308011322</t>
  </si>
  <si>
    <t>江雪银</t>
  </si>
  <si>
    <t>08040303</t>
  </si>
  <si>
    <t>7252308011414</t>
  </si>
  <si>
    <t>刘燚</t>
  </si>
  <si>
    <t>08040304</t>
  </si>
  <si>
    <t>7252308011501</t>
  </si>
  <si>
    <t>揭巧媚</t>
  </si>
  <si>
    <t>08040305</t>
  </si>
  <si>
    <t>7252308011512</t>
  </si>
  <si>
    <t>吴晓东</t>
  </si>
  <si>
    <t>蓬溪县蓬南中学</t>
  </si>
  <si>
    <t>08040401</t>
  </si>
  <si>
    <t>7252308011601</t>
  </si>
  <si>
    <t>郑红薇</t>
  </si>
  <si>
    <t>7252308011602</t>
  </si>
  <si>
    <t>蒋燕莲</t>
  </si>
  <si>
    <t>7252308011529</t>
  </si>
  <si>
    <t>蒲磊</t>
  </si>
  <si>
    <t>08040402</t>
  </si>
  <si>
    <t>7252308011626</t>
  </si>
  <si>
    <t>贾敏</t>
  </si>
  <si>
    <t>08040403</t>
  </si>
  <si>
    <t>7252308011718</t>
  </si>
  <si>
    <t>蒲丹</t>
  </si>
  <si>
    <t>08040404</t>
  </si>
  <si>
    <t>7252308011802</t>
  </si>
  <si>
    <t>肖蔓</t>
  </si>
  <si>
    <t>08040405</t>
  </si>
  <si>
    <t>7252308011825</t>
  </si>
  <si>
    <t>罗龙婷</t>
  </si>
  <si>
    <t>08040406</t>
  </si>
  <si>
    <t>7252308011911</t>
  </si>
  <si>
    <t>林思琦</t>
  </si>
  <si>
    <t>08040407</t>
  </si>
  <si>
    <t>7252308011929</t>
  </si>
  <si>
    <t>陆芸</t>
  </si>
  <si>
    <t>蓬溪县天福中心卫生院</t>
  </si>
  <si>
    <t>08040601</t>
  </si>
  <si>
    <t>7252308012005</t>
  </si>
  <si>
    <t>附件</t>
  </si>
  <si>
    <t>考试
总成绩</t>
  </si>
  <si>
    <t>2017年遂宁市“三支一扶”计划招募考试进入体检人员名单   （共36名）</t>
  </si>
  <si>
    <t>7252308011129</t>
  </si>
  <si>
    <t>7252308011206</t>
  </si>
  <si>
    <t>7252308011210</t>
  </si>
  <si>
    <t>7252308011215</t>
  </si>
  <si>
    <t>7252308011216</t>
  </si>
  <si>
    <t>7252308011230</t>
  </si>
  <si>
    <t>7252308011302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</si>
</sst>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family val="3"/>
    </font>
    <font>
      <sz val="9"/>
      <name val="Calibri"/>
      <family val="3"/>
      <scheme val="minor"/>
    </font>
    <font>
      <sz val="11"/>
      <name val="仿宋_GB2312"/>
      <family val="2"/>
    </font>
    <font>
      <b/>
      <sz val="18"/>
      <color indexed="8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2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4" fillId="0" borderId="1" xfId="20" applyNumberFormat="1" applyFont="1" applyFill="1" applyBorder="1" applyAlignment="1">
      <alignment vertical="center" shrinkToFit="1"/>
      <protection/>
    </xf>
    <xf numFmtId="0" fontId="5" fillId="0" borderId="0" xfId="20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4" fillId="0" borderId="1" xfId="20" applyNumberFormat="1" applyFont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 vertic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O7" sqref="O7"/>
    </sheetView>
  </sheetViews>
  <sheetFormatPr defaultColWidth="9.00390625" defaultRowHeight="15"/>
  <cols>
    <col min="1" max="1" width="7.28125" style="0" customWidth="1"/>
    <col min="2" max="2" width="15.8515625" style="3" customWidth="1"/>
    <col min="3" max="3" width="9.7109375" style="0" customWidth="1"/>
    <col min="4" max="4" width="14.140625" style="11" customWidth="1"/>
    <col min="5" max="5" width="5.28125" style="0" customWidth="1"/>
    <col min="6" max="6" width="5.421875" style="0" customWidth="1"/>
    <col min="7" max="7" width="6.28125" style="0" customWidth="1"/>
    <col min="8" max="8" width="6.00390625" style="1" customWidth="1"/>
    <col min="9" max="10" width="6.57421875" style="0" customWidth="1"/>
    <col min="11" max="11" width="5.7109375" style="0" customWidth="1"/>
  </cols>
  <sheetData>
    <row r="1" ht="15" customHeight="1">
      <c r="A1" s="4" t="s">
        <v>120</v>
      </c>
    </row>
    <row r="2" spans="1:11" ht="48" customHeight="1">
      <c r="A2" s="10" t="s">
        <v>122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6" customFormat="1" ht="44.25" customHeight="1">
      <c r="A3" s="5" t="s">
        <v>0</v>
      </c>
      <c r="B3" s="5" t="s">
        <v>1</v>
      </c>
      <c r="C3" s="5" t="s">
        <v>2</v>
      </c>
      <c r="D3" s="12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121</v>
      </c>
      <c r="K3" s="5" t="s">
        <v>9</v>
      </c>
    </row>
    <row r="4" spans="1:11" s="7" customFormat="1" ht="26.1" customHeight="1">
      <c r="A4" s="2" t="s">
        <v>10</v>
      </c>
      <c r="B4" s="9" t="s">
        <v>11</v>
      </c>
      <c r="C4" s="2" t="s">
        <v>12</v>
      </c>
      <c r="D4" s="13" t="s">
        <v>13</v>
      </c>
      <c r="E4" s="2">
        <v>1</v>
      </c>
      <c r="F4" s="2">
        <v>47</v>
      </c>
      <c r="G4" s="2">
        <v>28.2</v>
      </c>
      <c r="H4" s="2">
        <v>62</v>
      </c>
      <c r="I4" s="2">
        <f aca="true" t="shared" si="0" ref="I4:I13">H4*0.4</f>
        <v>24.8</v>
      </c>
      <c r="J4" s="2">
        <f aca="true" t="shared" si="1" ref="J4:J13">G4+I4</f>
        <v>53</v>
      </c>
      <c r="K4" s="2">
        <v>1</v>
      </c>
    </row>
    <row r="5" spans="1:11" s="7" customFormat="1" ht="26.1" customHeight="1">
      <c r="A5" s="2" t="s">
        <v>14</v>
      </c>
      <c r="B5" s="9" t="s">
        <v>15</v>
      </c>
      <c r="C5" s="2" t="s">
        <v>16</v>
      </c>
      <c r="D5" s="13" t="s">
        <v>17</v>
      </c>
      <c r="E5" s="2">
        <v>1</v>
      </c>
      <c r="F5" s="2">
        <v>66</v>
      </c>
      <c r="G5" s="2">
        <f aca="true" t="shared" si="2" ref="G5:G14">F5*0.6</f>
        <v>39.6</v>
      </c>
      <c r="H5" s="2">
        <v>80.6</v>
      </c>
      <c r="I5" s="2">
        <f t="shared" si="0"/>
        <v>32.24</v>
      </c>
      <c r="J5" s="2">
        <f t="shared" si="1"/>
        <v>71.84</v>
      </c>
      <c r="K5" s="2">
        <v>1</v>
      </c>
    </row>
    <row r="6" spans="1:11" s="7" customFormat="1" ht="26.1" customHeight="1">
      <c r="A6" s="2" t="s">
        <v>18</v>
      </c>
      <c r="B6" s="9" t="s">
        <v>19</v>
      </c>
      <c r="C6" s="2" t="s">
        <v>20</v>
      </c>
      <c r="D6" s="13" t="s">
        <v>21</v>
      </c>
      <c r="E6" s="2">
        <v>1</v>
      </c>
      <c r="F6" s="2">
        <v>64</v>
      </c>
      <c r="G6" s="2">
        <f t="shared" si="2"/>
        <v>38.4</v>
      </c>
      <c r="H6" s="2">
        <v>77.8</v>
      </c>
      <c r="I6" s="2">
        <f t="shared" si="0"/>
        <v>31.12</v>
      </c>
      <c r="J6" s="2">
        <f t="shared" si="1"/>
        <v>69.52</v>
      </c>
      <c r="K6" s="2">
        <v>1</v>
      </c>
    </row>
    <row r="7" spans="1:11" s="7" customFormat="1" ht="26.1" customHeight="1">
      <c r="A7" s="2" t="s">
        <v>22</v>
      </c>
      <c r="B7" s="9" t="s">
        <v>23</v>
      </c>
      <c r="C7" s="2" t="s">
        <v>24</v>
      </c>
      <c r="D7" s="13" t="s">
        <v>25</v>
      </c>
      <c r="E7" s="2">
        <v>1</v>
      </c>
      <c r="F7" s="2">
        <v>64</v>
      </c>
      <c r="G7" s="2">
        <f t="shared" si="2"/>
        <v>38.4</v>
      </c>
      <c r="H7" s="2">
        <v>83.4</v>
      </c>
      <c r="I7" s="2">
        <f t="shared" si="0"/>
        <v>33.36000000000001</v>
      </c>
      <c r="J7" s="2">
        <f t="shared" si="1"/>
        <v>71.76</v>
      </c>
      <c r="K7" s="2">
        <v>1</v>
      </c>
    </row>
    <row r="8" spans="1:11" s="7" customFormat="1" ht="26.1" customHeight="1">
      <c r="A8" s="2" t="s">
        <v>26</v>
      </c>
      <c r="B8" s="9" t="s">
        <v>27</v>
      </c>
      <c r="C8" s="2" t="s">
        <v>28</v>
      </c>
      <c r="D8" s="13" t="s">
        <v>29</v>
      </c>
      <c r="E8" s="2">
        <v>1</v>
      </c>
      <c r="F8" s="2">
        <v>75</v>
      </c>
      <c r="G8" s="2">
        <f t="shared" si="2"/>
        <v>45</v>
      </c>
      <c r="H8" s="2">
        <v>80.2</v>
      </c>
      <c r="I8" s="2">
        <f t="shared" si="0"/>
        <v>32.080000000000005</v>
      </c>
      <c r="J8" s="2">
        <f t="shared" si="1"/>
        <v>77.08000000000001</v>
      </c>
      <c r="K8" s="2">
        <v>1</v>
      </c>
    </row>
    <row r="9" spans="1:11" s="7" customFormat="1" ht="26.1" customHeight="1">
      <c r="A9" s="2" t="s">
        <v>30</v>
      </c>
      <c r="B9" s="9" t="s">
        <v>31</v>
      </c>
      <c r="C9" s="2" t="s">
        <v>32</v>
      </c>
      <c r="D9" s="13" t="s">
        <v>33</v>
      </c>
      <c r="E9" s="2">
        <v>1</v>
      </c>
      <c r="F9" s="2">
        <v>53</v>
      </c>
      <c r="G9" s="2">
        <f t="shared" si="2"/>
        <v>31.799999999999997</v>
      </c>
      <c r="H9" s="2">
        <v>69.2</v>
      </c>
      <c r="I9" s="2">
        <f t="shared" si="0"/>
        <v>27.680000000000003</v>
      </c>
      <c r="J9" s="2">
        <f t="shared" si="1"/>
        <v>59.480000000000004</v>
      </c>
      <c r="K9" s="2">
        <v>1</v>
      </c>
    </row>
    <row r="10" spans="1:11" s="7" customFormat="1" ht="26.1" customHeight="1">
      <c r="A10" s="2" t="s">
        <v>34</v>
      </c>
      <c r="B10" s="9" t="s">
        <v>35</v>
      </c>
      <c r="C10" s="2" t="s">
        <v>36</v>
      </c>
      <c r="D10" s="13" t="s">
        <v>37</v>
      </c>
      <c r="E10" s="2">
        <v>1</v>
      </c>
      <c r="F10" s="2">
        <v>48</v>
      </c>
      <c r="G10" s="2">
        <f t="shared" si="2"/>
        <v>28.799999999999997</v>
      </c>
      <c r="H10" s="2">
        <v>59.2</v>
      </c>
      <c r="I10" s="2">
        <f t="shared" si="0"/>
        <v>23.680000000000003</v>
      </c>
      <c r="J10" s="2">
        <f t="shared" si="1"/>
        <v>52.480000000000004</v>
      </c>
      <c r="K10" s="2">
        <v>1</v>
      </c>
    </row>
    <row r="11" spans="1:11" s="7" customFormat="1" ht="26.1" customHeight="1">
      <c r="A11" s="2" t="s">
        <v>38</v>
      </c>
      <c r="B11" s="9" t="s">
        <v>35</v>
      </c>
      <c r="C11" s="2" t="s">
        <v>39</v>
      </c>
      <c r="D11" s="13" t="s">
        <v>40</v>
      </c>
      <c r="E11" s="2">
        <v>2</v>
      </c>
      <c r="F11" s="2">
        <v>69</v>
      </c>
      <c r="G11" s="2">
        <f t="shared" si="2"/>
        <v>41.4</v>
      </c>
      <c r="H11" s="2">
        <v>79.4</v>
      </c>
      <c r="I11" s="2">
        <f t="shared" si="0"/>
        <v>31.760000000000005</v>
      </c>
      <c r="J11" s="2">
        <f t="shared" si="1"/>
        <v>73.16</v>
      </c>
      <c r="K11" s="2">
        <v>1</v>
      </c>
    </row>
    <row r="12" spans="1:11" s="7" customFormat="1" ht="26.1" customHeight="1">
      <c r="A12" s="2" t="s">
        <v>41</v>
      </c>
      <c r="B12" s="9" t="s">
        <v>35</v>
      </c>
      <c r="C12" s="2" t="s">
        <v>39</v>
      </c>
      <c r="D12" s="13" t="s">
        <v>42</v>
      </c>
      <c r="E12" s="2">
        <v>2</v>
      </c>
      <c r="F12" s="2">
        <v>48</v>
      </c>
      <c r="G12" s="2">
        <f t="shared" si="2"/>
        <v>28.799999999999997</v>
      </c>
      <c r="H12" s="2">
        <v>76.4</v>
      </c>
      <c r="I12" s="2">
        <f t="shared" si="0"/>
        <v>30.560000000000002</v>
      </c>
      <c r="J12" s="2">
        <f t="shared" si="1"/>
        <v>59.36</v>
      </c>
      <c r="K12" s="2">
        <v>2</v>
      </c>
    </row>
    <row r="13" spans="1:11" s="7" customFormat="1" ht="26.1" customHeight="1">
      <c r="A13" s="2" t="s">
        <v>43</v>
      </c>
      <c r="B13" s="9" t="s">
        <v>44</v>
      </c>
      <c r="C13" s="2" t="s">
        <v>45</v>
      </c>
      <c r="D13" s="13" t="s">
        <v>46</v>
      </c>
      <c r="E13" s="2">
        <v>1</v>
      </c>
      <c r="F13" s="2">
        <v>53</v>
      </c>
      <c r="G13" s="2">
        <f t="shared" si="2"/>
        <v>31.799999999999997</v>
      </c>
      <c r="H13" s="2">
        <v>76.6</v>
      </c>
      <c r="I13" s="2">
        <f t="shared" si="0"/>
        <v>30.64</v>
      </c>
      <c r="J13" s="2">
        <f t="shared" si="1"/>
        <v>62.44</v>
      </c>
      <c r="K13" s="2">
        <v>1</v>
      </c>
    </row>
    <row r="14" spans="1:11" s="7" customFormat="1" ht="26.1" customHeight="1">
      <c r="A14" s="2" t="s">
        <v>47</v>
      </c>
      <c r="B14" s="9" t="s">
        <v>48</v>
      </c>
      <c r="C14" s="2" t="s">
        <v>49</v>
      </c>
      <c r="D14" s="13" t="s">
        <v>50</v>
      </c>
      <c r="E14" s="2">
        <v>1</v>
      </c>
      <c r="F14" s="2">
        <v>55</v>
      </c>
      <c r="G14" s="2">
        <f t="shared" si="2"/>
        <v>33</v>
      </c>
      <c r="H14" s="2">
        <v>86</v>
      </c>
      <c r="I14" s="2">
        <f>H14*0.4</f>
        <v>34.4</v>
      </c>
      <c r="J14" s="2">
        <f>G14+I14</f>
        <v>67.4</v>
      </c>
      <c r="K14" s="2">
        <v>1</v>
      </c>
    </row>
    <row r="15" spans="1:11" s="7" customFormat="1" ht="26.1" customHeight="1">
      <c r="A15" s="2" t="s">
        <v>51</v>
      </c>
      <c r="B15" s="9" t="s">
        <v>52</v>
      </c>
      <c r="C15" s="2">
        <v>8030101</v>
      </c>
      <c r="D15" s="15" t="s">
        <v>123</v>
      </c>
      <c r="E15" s="2">
        <v>1</v>
      </c>
      <c r="F15" s="2">
        <v>55</v>
      </c>
      <c r="G15" s="2">
        <v>33</v>
      </c>
      <c r="H15" s="2">
        <v>74.6</v>
      </c>
      <c r="I15" s="2">
        <v>29.84</v>
      </c>
      <c r="J15" s="2">
        <v>62.84</v>
      </c>
      <c r="K15" s="2">
        <v>1</v>
      </c>
    </row>
    <row r="16" spans="1:11" s="7" customFormat="1" ht="26.1" customHeight="1">
      <c r="A16" s="2" t="s">
        <v>53</v>
      </c>
      <c r="B16" s="9" t="s">
        <v>52</v>
      </c>
      <c r="C16" s="2">
        <v>8030102</v>
      </c>
      <c r="D16" s="16" t="s">
        <v>124</v>
      </c>
      <c r="E16" s="2">
        <v>1</v>
      </c>
      <c r="F16" s="2">
        <v>28</v>
      </c>
      <c r="G16" s="2">
        <v>16.8</v>
      </c>
      <c r="H16" s="2">
        <v>69.2</v>
      </c>
      <c r="I16" s="2">
        <v>27.68</v>
      </c>
      <c r="J16" s="2">
        <v>44.48</v>
      </c>
      <c r="K16" s="2">
        <v>1</v>
      </c>
    </row>
    <row r="17" spans="1:11" s="7" customFormat="1" ht="26.1" customHeight="1">
      <c r="A17" s="2" t="s">
        <v>54</v>
      </c>
      <c r="B17" s="9" t="s">
        <v>55</v>
      </c>
      <c r="C17" s="2">
        <v>8030201</v>
      </c>
      <c r="D17" s="16" t="s">
        <v>125</v>
      </c>
      <c r="E17" s="2">
        <v>1</v>
      </c>
      <c r="F17" s="2">
        <v>62</v>
      </c>
      <c r="G17" s="2">
        <v>37.2</v>
      </c>
      <c r="H17" s="2">
        <v>79</v>
      </c>
      <c r="I17" s="2">
        <v>31.6</v>
      </c>
      <c r="J17" s="2">
        <v>68.8</v>
      </c>
      <c r="K17" s="2">
        <v>1</v>
      </c>
    </row>
    <row r="18" spans="1:11" s="7" customFormat="1" ht="26.1" customHeight="1">
      <c r="A18" s="2" t="s">
        <v>56</v>
      </c>
      <c r="B18" s="9" t="s">
        <v>57</v>
      </c>
      <c r="C18" s="2">
        <v>8030301</v>
      </c>
      <c r="D18" s="16" t="s">
        <v>126</v>
      </c>
      <c r="E18" s="2">
        <v>1</v>
      </c>
      <c r="F18" s="2">
        <v>60</v>
      </c>
      <c r="G18" s="2">
        <v>36</v>
      </c>
      <c r="H18" s="2">
        <v>68.8</v>
      </c>
      <c r="I18" s="2">
        <v>27.52</v>
      </c>
      <c r="J18" s="2">
        <v>63.52</v>
      </c>
      <c r="K18" s="2">
        <v>1</v>
      </c>
    </row>
    <row r="19" spans="1:11" s="7" customFormat="1" ht="26.1" customHeight="1">
      <c r="A19" s="2" t="s">
        <v>58</v>
      </c>
      <c r="B19" s="9" t="s">
        <v>59</v>
      </c>
      <c r="C19" s="2">
        <v>8030401</v>
      </c>
      <c r="D19" s="16" t="s">
        <v>127</v>
      </c>
      <c r="E19" s="2">
        <v>1</v>
      </c>
      <c r="F19" s="2">
        <v>52</v>
      </c>
      <c r="G19" s="2">
        <v>31.2</v>
      </c>
      <c r="H19" s="2">
        <v>69.4</v>
      </c>
      <c r="I19" s="2">
        <v>27.76</v>
      </c>
      <c r="J19" s="2">
        <v>58.96</v>
      </c>
      <c r="K19" s="2">
        <v>1</v>
      </c>
    </row>
    <row r="20" spans="1:11" s="7" customFormat="1" ht="26.1" customHeight="1">
      <c r="A20" s="2" t="s">
        <v>60</v>
      </c>
      <c r="B20" s="9" t="s">
        <v>61</v>
      </c>
      <c r="C20" s="2">
        <v>8030501</v>
      </c>
      <c r="D20" s="16" t="s">
        <v>128</v>
      </c>
      <c r="E20" s="2">
        <v>1</v>
      </c>
      <c r="F20" s="2">
        <v>66</v>
      </c>
      <c r="G20" s="2">
        <v>39.6</v>
      </c>
      <c r="H20" s="2">
        <v>77.2</v>
      </c>
      <c r="I20" s="2">
        <v>30.88</v>
      </c>
      <c r="J20" s="2">
        <v>70.48</v>
      </c>
      <c r="K20" s="2">
        <v>1</v>
      </c>
    </row>
    <row r="21" spans="1:11" s="7" customFormat="1" ht="26.1" customHeight="1">
      <c r="A21" s="2" t="s">
        <v>62</v>
      </c>
      <c r="B21" s="9" t="s">
        <v>63</v>
      </c>
      <c r="C21" s="2">
        <v>8030601</v>
      </c>
      <c r="D21" s="16" t="s">
        <v>129</v>
      </c>
      <c r="E21" s="2">
        <v>1</v>
      </c>
      <c r="F21" s="2">
        <v>38</v>
      </c>
      <c r="G21" s="2">
        <v>22.8</v>
      </c>
      <c r="H21" s="2">
        <v>74</v>
      </c>
      <c r="I21" s="2">
        <v>29.6</v>
      </c>
      <c r="J21" s="2">
        <v>52.4</v>
      </c>
      <c r="K21" s="2">
        <v>1</v>
      </c>
    </row>
    <row r="22" spans="1:11" s="7" customFormat="1" ht="26.1" customHeight="1">
      <c r="A22" s="2" t="s">
        <v>64</v>
      </c>
      <c r="B22" s="9" t="s">
        <v>65</v>
      </c>
      <c r="C22" s="2" t="s">
        <v>66</v>
      </c>
      <c r="D22" s="13" t="s">
        <v>67</v>
      </c>
      <c r="E22" s="2">
        <v>1</v>
      </c>
      <c r="F22" s="2">
        <v>50</v>
      </c>
      <c r="G22" s="2">
        <f aca="true" t="shared" si="3" ref="G22:G39">F22*0.6</f>
        <v>30</v>
      </c>
      <c r="H22" s="2">
        <v>71.8</v>
      </c>
      <c r="I22" s="2">
        <f aca="true" t="shared" si="4" ref="I22:I32">H22*0.4</f>
        <v>28.72</v>
      </c>
      <c r="J22" s="2">
        <f aca="true" t="shared" si="5" ref="J22:J32">G22+I22</f>
        <v>58.72</v>
      </c>
      <c r="K22" s="2">
        <v>1</v>
      </c>
    </row>
    <row r="23" spans="1:11" s="7" customFormat="1" ht="26.1" customHeight="1">
      <c r="A23" s="2" t="s">
        <v>68</v>
      </c>
      <c r="B23" s="9" t="s">
        <v>69</v>
      </c>
      <c r="C23" s="2" t="s">
        <v>70</v>
      </c>
      <c r="D23" s="13" t="s">
        <v>71</v>
      </c>
      <c r="E23" s="2">
        <v>1</v>
      </c>
      <c r="F23" s="2">
        <v>44</v>
      </c>
      <c r="G23" s="2">
        <f t="shared" si="3"/>
        <v>26.4</v>
      </c>
      <c r="H23" s="2">
        <v>74.6</v>
      </c>
      <c r="I23" s="2">
        <f t="shared" si="4"/>
        <v>29.84</v>
      </c>
      <c r="J23" s="2">
        <f t="shared" si="5"/>
        <v>56.239999999999995</v>
      </c>
      <c r="K23" s="2">
        <v>1</v>
      </c>
    </row>
    <row r="24" spans="1:11" s="7" customFormat="1" ht="26.1" customHeight="1">
      <c r="A24" s="2" t="s">
        <v>72</v>
      </c>
      <c r="B24" s="9" t="s">
        <v>73</v>
      </c>
      <c r="C24" s="2" t="s">
        <v>74</v>
      </c>
      <c r="D24" s="13" t="s">
        <v>75</v>
      </c>
      <c r="E24" s="2">
        <v>2</v>
      </c>
      <c r="F24" s="2">
        <v>65</v>
      </c>
      <c r="G24" s="2">
        <f t="shared" si="3"/>
        <v>39</v>
      </c>
      <c r="H24" s="2">
        <v>74.6</v>
      </c>
      <c r="I24" s="2">
        <f t="shared" si="4"/>
        <v>29.84</v>
      </c>
      <c r="J24" s="2">
        <f t="shared" si="5"/>
        <v>68.84</v>
      </c>
      <c r="K24" s="2">
        <v>1</v>
      </c>
    </row>
    <row r="25" spans="1:11" s="7" customFormat="1" ht="26.1" customHeight="1">
      <c r="A25" s="2" t="s">
        <v>76</v>
      </c>
      <c r="B25" s="9" t="s">
        <v>73</v>
      </c>
      <c r="C25" s="2" t="s">
        <v>74</v>
      </c>
      <c r="D25" s="13" t="s">
        <v>77</v>
      </c>
      <c r="E25" s="2">
        <v>2</v>
      </c>
      <c r="F25" s="2">
        <v>63</v>
      </c>
      <c r="G25" s="2">
        <f t="shared" si="3"/>
        <v>37.8</v>
      </c>
      <c r="H25" s="2">
        <v>72.8</v>
      </c>
      <c r="I25" s="2">
        <f t="shared" si="4"/>
        <v>29.12</v>
      </c>
      <c r="J25" s="2">
        <f t="shared" si="5"/>
        <v>66.92</v>
      </c>
      <c r="K25" s="2">
        <v>2</v>
      </c>
    </row>
    <row r="26" spans="1:11" s="7" customFormat="1" ht="26.1" customHeight="1">
      <c r="A26" s="2" t="s">
        <v>78</v>
      </c>
      <c r="B26" s="9" t="s">
        <v>73</v>
      </c>
      <c r="C26" s="2" t="s">
        <v>79</v>
      </c>
      <c r="D26" s="13" t="s">
        <v>80</v>
      </c>
      <c r="E26" s="2">
        <v>1</v>
      </c>
      <c r="F26" s="2">
        <v>43</v>
      </c>
      <c r="G26" s="2">
        <f t="shared" si="3"/>
        <v>25.8</v>
      </c>
      <c r="H26" s="2">
        <v>71.6</v>
      </c>
      <c r="I26" s="2">
        <f t="shared" si="4"/>
        <v>28.64</v>
      </c>
      <c r="J26" s="2">
        <f t="shared" si="5"/>
        <v>54.44</v>
      </c>
      <c r="K26" s="2">
        <v>1</v>
      </c>
    </row>
    <row r="27" spans="1:11" s="7" customFormat="1" ht="26.1" customHeight="1">
      <c r="A27" s="2" t="s">
        <v>81</v>
      </c>
      <c r="B27" s="9" t="s">
        <v>73</v>
      </c>
      <c r="C27" s="2" t="s">
        <v>82</v>
      </c>
      <c r="D27" s="13" t="s">
        <v>83</v>
      </c>
      <c r="E27" s="2">
        <v>1</v>
      </c>
      <c r="F27" s="2">
        <v>64</v>
      </c>
      <c r="G27" s="2">
        <f t="shared" si="3"/>
        <v>38.4</v>
      </c>
      <c r="H27" s="2">
        <v>76.8</v>
      </c>
      <c r="I27" s="2">
        <f t="shared" si="4"/>
        <v>30.72</v>
      </c>
      <c r="J27" s="2">
        <f t="shared" si="5"/>
        <v>69.12</v>
      </c>
      <c r="K27" s="2">
        <v>1</v>
      </c>
    </row>
    <row r="28" spans="1:11" s="7" customFormat="1" ht="26.1" customHeight="1">
      <c r="A28" s="2" t="s">
        <v>84</v>
      </c>
      <c r="B28" s="9" t="s">
        <v>73</v>
      </c>
      <c r="C28" s="2" t="s">
        <v>85</v>
      </c>
      <c r="D28" s="13" t="s">
        <v>86</v>
      </c>
      <c r="E28" s="2">
        <v>1</v>
      </c>
      <c r="F28" s="2">
        <v>57</v>
      </c>
      <c r="G28" s="2">
        <f t="shared" si="3"/>
        <v>34.199999999999996</v>
      </c>
      <c r="H28" s="2">
        <v>76</v>
      </c>
      <c r="I28" s="2">
        <f t="shared" si="4"/>
        <v>30.400000000000002</v>
      </c>
      <c r="J28" s="2">
        <f t="shared" si="5"/>
        <v>64.6</v>
      </c>
      <c r="K28" s="2">
        <v>1</v>
      </c>
    </row>
    <row r="29" spans="1:11" s="7" customFormat="1" ht="26.1" customHeight="1">
      <c r="A29" s="2" t="s">
        <v>87</v>
      </c>
      <c r="B29" s="9" t="s">
        <v>73</v>
      </c>
      <c r="C29" s="2" t="s">
        <v>88</v>
      </c>
      <c r="D29" s="13" t="s">
        <v>89</v>
      </c>
      <c r="E29" s="2">
        <v>1</v>
      </c>
      <c r="F29" s="2">
        <v>63</v>
      </c>
      <c r="G29" s="2">
        <f t="shared" si="3"/>
        <v>37.8</v>
      </c>
      <c r="H29" s="2">
        <v>77.2</v>
      </c>
      <c r="I29" s="2">
        <f t="shared" si="4"/>
        <v>30.880000000000003</v>
      </c>
      <c r="J29" s="2">
        <f t="shared" si="5"/>
        <v>68.68</v>
      </c>
      <c r="K29" s="2">
        <v>1</v>
      </c>
    </row>
    <row r="30" spans="1:11" s="7" customFormat="1" ht="26.1" customHeight="1">
      <c r="A30" s="2" t="s">
        <v>90</v>
      </c>
      <c r="B30" s="9" t="s">
        <v>91</v>
      </c>
      <c r="C30" s="2" t="s">
        <v>92</v>
      </c>
      <c r="D30" s="13" t="s">
        <v>93</v>
      </c>
      <c r="E30" s="2">
        <v>3</v>
      </c>
      <c r="F30" s="2">
        <v>59</v>
      </c>
      <c r="G30" s="2">
        <f t="shared" si="3"/>
        <v>35.4</v>
      </c>
      <c r="H30" s="2">
        <v>76.4</v>
      </c>
      <c r="I30" s="2">
        <f t="shared" si="4"/>
        <v>30.560000000000002</v>
      </c>
      <c r="J30" s="2">
        <f t="shared" si="5"/>
        <v>65.96000000000001</v>
      </c>
      <c r="K30" s="2">
        <v>1</v>
      </c>
    </row>
    <row r="31" spans="1:11" s="7" customFormat="1" ht="26.1" customHeight="1">
      <c r="A31" s="2" t="s">
        <v>94</v>
      </c>
      <c r="B31" s="9" t="s">
        <v>91</v>
      </c>
      <c r="C31" s="2" t="s">
        <v>92</v>
      </c>
      <c r="D31" s="13" t="s">
        <v>95</v>
      </c>
      <c r="E31" s="2">
        <v>3</v>
      </c>
      <c r="F31" s="2">
        <v>61</v>
      </c>
      <c r="G31" s="2">
        <f t="shared" si="3"/>
        <v>36.6</v>
      </c>
      <c r="H31" s="2">
        <v>72</v>
      </c>
      <c r="I31" s="2">
        <f t="shared" si="4"/>
        <v>28.8</v>
      </c>
      <c r="J31" s="2">
        <f t="shared" si="5"/>
        <v>65.4</v>
      </c>
      <c r="K31" s="2">
        <v>2</v>
      </c>
    </row>
    <row r="32" spans="1:11" s="7" customFormat="1" ht="26.1" customHeight="1">
      <c r="A32" s="2" t="s">
        <v>96</v>
      </c>
      <c r="B32" s="9" t="s">
        <v>91</v>
      </c>
      <c r="C32" s="2" t="s">
        <v>92</v>
      </c>
      <c r="D32" s="13" t="s">
        <v>97</v>
      </c>
      <c r="E32" s="2">
        <v>3</v>
      </c>
      <c r="F32" s="2">
        <v>59</v>
      </c>
      <c r="G32" s="2">
        <f t="shared" si="3"/>
        <v>35.4</v>
      </c>
      <c r="H32" s="2">
        <v>74.6</v>
      </c>
      <c r="I32" s="2">
        <f t="shared" si="4"/>
        <v>29.84</v>
      </c>
      <c r="J32" s="2">
        <f t="shared" si="5"/>
        <v>65.24</v>
      </c>
      <c r="K32" s="2">
        <v>3</v>
      </c>
    </row>
    <row r="33" spans="1:11" s="7" customFormat="1" ht="26.1" customHeight="1">
      <c r="A33" s="2" t="s">
        <v>98</v>
      </c>
      <c r="B33" s="9" t="s">
        <v>91</v>
      </c>
      <c r="C33" s="2" t="s">
        <v>99</v>
      </c>
      <c r="D33" s="13" t="s">
        <v>100</v>
      </c>
      <c r="E33" s="2">
        <v>1</v>
      </c>
      <c r="F33" s="2">
        <v>68</v>
      </c>
      <c r="G33" s="2">
        <f t="shared" si="3"/>
        <v>40.8</v>
      </c>
      <c r="H33" s="2">
        <v>78.2</v>
      </c>
      <c r="I33" s="2">
        <f aca="true" t="shared" si="6" ref="I33:I39">H33*0.4</f>
        <v>31.28</v>
      </c>
      <c r="J33" s="2">
        <f aca="true" t="shared" si="7" ref="J33:J39">G33+I33</f>
        <v>72.08</v>
      </c>
      <c r="K33" s="2">
        <v>1</v>
      </c>
    </row>
    <row r="34" spans="1:11" s="7" customFormat="1" ht="26.1" customHeight="1">
      <c r="A34" s="2" t="s">
        <v>101</v>
      </c>
      <c r="B34" s="9" t="s">
        <v>91</v>
      </c>
      <c r="C34" s="2" t="s">
        <v>102</v>
      </c>
      <c r="D34" s="13" t="s">
        <v>103</v>
      </c>
      <c r="E34" s="2">
        <v>1</v>
      </c>
      <c r="F34" s="2">
        <v>64</v>
      </c>
      <c r="G34" s="2">
        <f t="shared" si="3"/>
        <v>38.4</v>
      </c>
      <c r="H34" s="2">
        <v>78</v>
      </c>
      <c r="I34" s="2">
        <f t="shared" si="6"/>
        <v>31.200000000000003</v>
      </c>
      <c r="J34" s="2">
        <f t="shared" si="7"/>
        <v>69.6</v>
      </c>
      <c r="K34" s="2">
        <v>1</v>
      </c>
    </row>
    <row r="35" spans="1:11" s="7" customFormat="1" ht="26.1" customHeight="1">
      <c r="A35" s="2" t="s">
        <v>104</v>
      </c>
      <c r="B35" s="9" t="s">
        <v>91</v>
      </c>
      <c r="C35" s="2" t="s">
        <v>105</v>
      </c>
      <c r="D35" s="13" t="s">
        <v>106</v>
      </c>
      <c r="E35" s="2">
        <v>1</v>
      </c>
      <c r="F35" s="2">
        <v>51</v>
      </c>
      <c r="G35" s="2">
        <f t="shared" si="3"/>
        <v>30.599999999999998</v>
      </c>
      <c r="H35" s="2">
        <v>70.6</v>
      </c>
      <c r="I35" s="2">
        <f t="shared" si="6"/>
        <v>28.24</v>
      </c>
      <c r="J35" s="2">
        <f t="shared" si="7"/>
        <v>58.839999999999996</v>
      </c>
      <c r="K35" s="2">
        <v>1</v>
      </c>
    </row>
    <row r="36" spans="1:11" s="7" customFormat="1" ht="26.1" customHeight="1">
      <c r="A36" s="2" t="s">
        <v>107</v>
      </c>
      <c r="B36" s="9" t="s">
        <v>91</v>
      </c>
      <c r="C36" s="2" t="s">
        <v>108</v>
      </c>
      <c r="D36" s="13" t="s">
        <v>109</v>
      </c>
      <c r="E36" s="2">
        <v>1</v>
      </c>
      <c r="F36" s="2">
        <v>60</v>
      </c>
      <c r="G36" s="2">
        <f t="shared" si="3"/>
        <v>36</v>
      </c>
      <c r="H36" s="2">
        <v>79.4</v>
      </c>
      <c r="I36" s="2">
        <f t="shared" si="6"/>
        <v>31.760000000000005</v>
      </c>
      <c r="J36" s="2">
        <f t="shared" si="7"/>
        <v>67.76</v>
      </c>
      <c r="K36" s="2">
        <v>1</v>
      </c>
    </row>
    <row r="37" spans="1:11" s="7" customFormat="1" ht="26.1" customHeight="1">
      <c r="A37" s="2" t="s">
        <v>110</v>
      </c>
      <c r="B37" s="9" t="s">
        <v>91</v>
      </c>
      <c r="C37" s="2" t="s">
        <v>111</v>
      </c>
      <c r="D37" s="13" t="s">
        <v>112</v>
      </c>
      <c r="E37" s="2">
        <v>1</v>
      </c>
      <c r="F37" s="2">
        <v>61</v>
      </c>
      <c r="G37" s="2">
        <f t="shared" si="3"/>
        <v>36.6</v>
      </c>
      <c r="H37" s="2">
        <v>72</v>
      </c>
      <c r="I37" s="2">
        <f t="shared" si="6"/>
        <v>28.8</v>
      </c>
      <c r="J37" s="2">
        <f t="shared" si="7"/>
        <v>65.4</v>
      </c>
      <c r="K37" s="2">
        <v>1</v>
      </c>
    </row>
    <row r="38" spans="1:11" s="7" customFormat="1" ht="26.1" customHeight="1">
      <c r="A38" s="2" t="s">
        <v>113</v>
      </c>
      <c r="B38" s="9" t="s">
        <v>91</v>
      </c>
      <c r="C38" s="2" t="s">
        <v>114</v>
      </c>
      <c r="D38" s="13" t="s">
        <v>115</v>
      </c>
      <c r="E38" s="2">
        <v>1</v>
      </c>
      <c r="F38" s="2">
        <v>51</v>
      </c>
      <c r="G38" s="2">
        <f t="shared" si="3"/>
        <v>30.599999999999998</v>
      </c>
      <c r="H38" s="2">
        <v>73.4</v>
      </c>
      <c r="I38" s="2">
        <f t="shared" si="6"/>
        <v>29.360000000000003</v>
      </c>
      <c r="J38" s="2">
        <f t="shared" si="7"/>
        <v>59.96</v>
      </c>
      <c r="K38" s="2">
        <v>1</v>
      </c>
    </row>
    <row r="39" spans="1:11" s="7" customFormat="1" ht="26.1" customHeight="1">
      <c r="A39" s="2" t="s">
        <v>116</v>
      </c>
      <c r="B39" s="9" t="s">
        <v>117</v>
      </c>
      <c r="C39" s="2" t="s">
        <v>118</v>
      </c>
      <c r="D39" s="13" t="s">
        <v>119</v>
      </c>
      <c r="E39" s="2">
        <v>1</v>
      </c>
      <c r="F39" s="2">
        <v>45</v>
      </c>
      <c r="G39" s="2">
        <f t="shared" si="3"/>
        <v>27</v>
      </c>
      <c r="H39" s="2">
        <v>66.8</v>
      </c>
      <c r="I39" s="2">
        <f t="shared" si="6"/>
        <v>26.72</v>
      </c>
      <c r="J39" s="2">
        <f t="shared" si="7"/>
        <v>53.72</v>
      </c>
      <c r="K39" s="2">
        <v>1</v>
      </c>
    </row>
    <row r="40" spans="2:4" s="6" customFormat="1" ht="15">
      <c r="B40" s="8"/>
      <c r="D40" s="14"/>
    </row>
    <row r="41" spans="2:4" s="6" customFormat="1" ht="15">
      <c r="B41" s="8"/>
      <c r="D41" s="14"/>
    </row>
    <row r="42" spans="2:4" s="6" customFormat="1" ht="15">
      <c r="B42" s="8"/>
      <c r="D42" s="14"/>
    </row>
    <row r="43" spans="2:4" s="6" customFormat="1" ht="15">
      <c r="B43" s="8"/>
      <c r="D43" s="14"/>
    </row>
  </sheetData>
  <mergeCells count="1"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2017-07-04T08:21:26Z</cp:lastPrinted>
  <dcterms:created xsi:type="dcterms:W3CDTF">2017-06-30T08:24:00Z</dcterms:created>
  <dcterms:modified xsi:type="dcterms:W3CDTF">2017-07-04T09:29:27Z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