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<sst xmlns="http://schemas.openxmlformats.org/spreadsheetml/2006/main" count="314" uniqueCount="159">
  <si>
    <r>
      <t>2015</t>
    </r>
    <r>
      <rPr>
        <b/>
        <sz val="14"/>
        <color indexed="8"/>
        <rFont val="宋体"/>
        <family val="0"/>
      </rPr>
      <t>年辽宁省政法干警招录培养体制改革试点招考（招生）法院、检察院系统复试合格拟录取人员名单</t>
    </r>
  </si>
  <si>
    <t>考号</t>
  </si>
  <si>
    <t>姓名</t>
  </si>
  <si>
    <t>性别</t>
  </si>
  <si>
    <t>证件号码</t>
  </si>
  <si>
    <t>报考职位</t>
  </si>
  <si>
    <t>报考院校</t>
  </si>
  <si>
    <t>报考志愿</t>
  </si>
  <si>
    <t>计划人数</t>
  </si>
  <si>
    <t>面试比例</t>
  </si>
  <si>
    <t>笔试总成绩</t>
  </si>
  <si>
    <t>面试成绩</t>
  </si>
  <si>
    <t>总成绩</t>
  </si>
  <si>
    <t>总排名</t>
  </si>
  <si>
    <r>
      <rPr>
        <sz val="8"/>
        <color indexed="8"/>
        <rFont val="宋体"/>
        <family val="0"/>
      </rPr>
      <t>复试笔试成绩</t>
    </r>
  </si>
  <si>
    <r>
      <rPr>
        <sz val="8"/>
        <color indexed="8"/>
        <rFont val="宋体"/>
        <family val="0"/>
      </rPr>
      <t>复试面试成绩</t>
    </r>
  </si>
  <si>
    <r>
      <rPr>
        <sz val="8"/>
        <color indexed="8"/>
        <rFont val="宋体"/>
        <family val="0"/>
      </rPr>
      <t>复试总成绩</t>
    </r>
  </si>
  <si>
    <r>
      <rPr>
        <sz val="8"/>
        <color indexed="8"/>
        <rFont val="宋体"/>
        <family val="0"/>
      </rPr>
      <t>复试排名</t>
    </r>
  </si>
  <si>
    <t>9504211001209</t>
  </si>
  <si>
    <t>田思穹</t>
  </si>
  <si>
    <t>女</t>
  </si>
  <si>
    <t>210122199310181526</t>
  </si>
  <si>
    <t>辽中县人民法院审判业务</t>
  </si>
  <si>
    <t>辽宁大学</t>
  </si>
  <si>
    <t>法律硕士研究生教育</t>
  </si>
  <si>
    <r>
      <t>1</t>
    </r>
    <r>
      <rPr>
        <sz val="8"/>
        <color indexed="8"/>
        <rFont val="仿宋_GB2312"/>
        <family val="3"/>
      </rPr>
      <t>：</t>
    </r>
    <r>
      <rPr>
        <sz val="8"/>
        <color indexed="8"/>
        <rFont val="Times New Roman"/>
        <family val="1"/>
      </rPr>
      <t>4</t>
    </r>
  </si>
  <si>
    <t>9504211001128</t>
  </si>
  <si>
    <t>郝云鹤</t>
  </si>
  <si>
    <t>210104199211161420</t>
  </si>
  <si>
    <t>9504211001426</t>
  </si>
  <si>
    <t>范瑞迪</t>
  </si>
  <si>
    <t>220722199201055429</t>
  </si>
  <si>
    <t>康平县人民法院审判业务</t>
  </si>
  <si>
    <t>9504211001321</t>
  </si>
  <si>
    <t>滕蕾</t>
  </si>
  <si>
    <t>210282199304171921</t>
  </si>
  <si>
    <t>瓦房店市人民法院审判业务</t>
  </si>
  <si>
    <t>9504211001214</t>
  </si>
  <si>
    <t>曹新悦</t>
  </si>
  <si>
    <t>152224199307014528</t>
  </si>
  <si>
    <t>9504211001423</t>
  </si>
  <si>
    <t>王景新</t>
  </si>
  <si>
    <t>男</t>
  </si>
  <si>
    <t>150430199206261294</t>
  </si>
  <si>
    <t>庄河市人民法院审判业务</t>
  </si>
  <si>
    <t>9504211001404</t>
  </si>
  <si>
    <t>蒋鑫鑫</t>
  </si>
  <si>
    <t>210282199109301428</t>
  </si>
  <si>
    <t>9504211001318</t>
  </si>
  <si>
    <t>王博</t>
  </si>
  <si>
    <t>21038119910702485X</t>
  </si>
  <si>
    <t>海城市人民法院审判业务</t>
  </si>
  <si>
    <t>9504211001102</t>
  </si>
  <si>
    <t>姚海宇</t>
  </si>
  <si>
    <t>15222419930520351X</t>
  </si>
  <si>
    <t>9504211001225</t>
  </si>
  <si>
    <t>郝贺</t>
  </si>
  <si>
    <t>211224199207045429</t>
  </si>
  <si>
    <t>凤城市人民法院审判业务</t>
  </si>
  <si>
    <t>9504211001121</t>
  </si>
  <si>
    <t>矫欣彤</t>
  </si>
  <si>
    <t>210624199204118224</t>
  </si>
  <si>
    <t>宽甸县人民法院审判业务</t>
  </si>
  <si>
    <t>9504211001013</t>
  </si>
  <si>
    <t>张嗣博</t>
  </si>
  <si>
    <t>210104198612091414</t>
  </si>
  <si>
    <t>北镇市人民法院审判业务</t>
  </si>
  <si>
    <t>9504211001001</t>
  </si>
  <si>
    <t>铁言</t>
  </si>
  <si>
    <t>210727199006080020</t>
  </si>
  <si>
    <t>凌海市人民法院审判业务</t>
  </si>
  <si>
    <t>9504211001421</t>
  </si>
  <si>
    <t>华宇</t>
  </si>
  <si>
    <t>210724199210241240</t>
  </si>
  <si>
    <t>9504211001105</t>
  </si>
  <si>
    <t>王思旋</t>
  </si>
  <si>
    <t>210804199403121528</t>
  </si>
  <si>
    <t>盖州市人民法院审判业务</t>
  </si>
  <si>
    <t>9504211001325</t>
  </si>
  <si>
    <t>卫航利</t>
  </si>
  <si>
    <t>210881199109250831</t>
  </si>
  <si>
    <t>9504211001406</t>
  </si>
  <si>
    <t>牛丽媛</t>
  </si>
  <si>
    <t>150421199212304127</t>
  </si>
  <si>
    <t>彰武县人民法院审判业务</t>
  </si>
  <si>
    <t>9504211001328</t>
  </si>
  <si>
    <t>韩媛媛</t>
  </si>
  <si>
    <t>210921199107170028</t>
  </si>
  <si>
    <t>阜蒙县人民法院审判业务</t>
  </si>
  <si>
    <t>9504211001015</t>
  </si>
  <si>
    <t>刘璐</t>
  </si>
  <si>
    <t>210904199301042525</t>
  </si>
  <si>
    <t>9504211001312</t>
  </si>
  <si>
    <t>杜志敏</t>
  </si>
  <si>
    <t>211324199201175025</t>
  </si>
  <si>
    <t>喀左县人民法院审判业务</t>
  </si>
  <si>
    <t>9504211001024</t>
  </si>
  <si>
    <t>叶智惠</t>
  </si>
  <si>
    <t>211382199112033125</t>
  </si>
  <si>
    <t>9504211001101</t>
  </si>
  <si>
    <t>刘昕洋</t>
  </si>
  <si>
    <t>21132219920223010X</t>
  </si>
  <si>
    <t>建平县人民法院审判业务</t>
  </si>
  <si>
    <t>9504211001021</t>
  </si>
  <si>
    <t>姚岚</t>
  </si>
  <si>
    <t>211322199207228543</t>
  </si>
  <si>
    <t>9504211001304</t>
  </si>
  <si>
    <t>孙蕾</t>
  </si>
  <si>
    <t>211321199202131527</t>
  </si>
  <si>
    <t>北票市人民法院审判业务</t>
  </si>
  <si>
    <t>9504211001326</t>
  </si>
  <si>
    <t>211302199107230034</t>
  </si>
  <si>
    <t>9504211001221</t>
  </si>
  <si>
    <t>施悦</t>
  </si>
  <si>
    <t>211422199110100047</t>
  </si>
  <si>
    <t>建昌县人民法院审判业务</t>
  </si>
  <si>
    <r>
      <t>1</t>
    </r>
    <r>
      <rPr>
        <sz val="8"/>
        <rFont val="Arial"/>
        <family val="2"/>
      </rPr>
      <t>：</t>
    </r>
    <r>
      <rPr>
        <sz val="8"/>
        <rFont val="Times New Roman"/>
        <family val="1"/>
      </rPr>
      <t>4</t>
    </r>
  </si>
  <si>
    <t>9504211001302</t>
  </si>
  <si>
    <t>崔心觉</t>
  </si>
  <si>
    <t>211481199209040646</t>
  </si>
  <si>
    <t>9494211001307</t>
  </si>
  <si>
    <t>徐晴</t>
  </si>
  <si>
    <t>21050419920903028X</t>
  </si>
  <si>
    <r>
      <t>本溪桓仁县检察院检察业务</t>
    </r>
    <r>
      <rPr>
        <sz val="8"/>
        <color indexed="8"/>
        <rFont val="Times New Roman"/>
        <family val="1"/>
      </rPr>
      <t>(</t>
    </r>
    <r>
      <rPr>
        <sz val="8"/>
        <color indexed="8"/>
        <rFont val="仿宋_GB2312"/>
        <family val="3"/>
      </rPr>
      <t>二</t>
    </r>
    <r>
      <rPr>
        <sz val="8"/>
        <color indexed="8"/>
        <rFont val="Times New Roman"/>
        <family val="1"/>
      </rPr>
      <t>)</t>
    </r>
  </si>
  <si>
    <t>辽宁大学</t>
  </si>
  <si>
    <t>法律硕士研究生教育</t>
  </si>
  <si>
    <t>1:4</t>
  </si>
  <si>
    <t>9494211001222</t>
  </si>
  <si>
    <t>王小路</t>
  </si>
  <si>
    <t>210522199002040029</t>
  </si>
  <si>
    <r>
      <t>本溪桓仁县检察院检察业务</t>
    </r>
    <r>
      <rPr>
        <sz val="8"/>
        <color indexed="8"/>
        <rFont val="Times New Roman"/>
        <family val="1"/>
      </rPr>
      <t>(</t>
    </r>
    <r>
      <rPr>
        <sz val="8"/>
        <color indexed="8"/>
        <rFont val="仿宋_GB2312"/>
        <family val="3"/>
      </rPr>
      <t>三</t>
    </r>
    <r>
      <rPr>
        <sz val="8"/>
        <color indexed="8"/>
        <rFont val="Times New Roman"/>
        <family val="1"/>
      </rPr>
      <t>)</t>
    </r>
  </si>
  <si>
    <t>9494211001014</t>
  </si>
  <si>
    <t>李璐璐</t>
  </si>
  <si>
    <t>211481199205120227</t>
  </si>
  <si>
    <r>
      <t>葫芦岛市连山区检察院检察业务</t>
    </r>
    <r>
      <rPr>
        <sz val="8"/>
        <color indexed="8"/>
        <rFont val="Times New Roman"/>
        <family val="1"/>
      </rPr>
      <t>(</t>
    </r>
    <r>
      <rPr>
        <sz val="8"/>
        <color indexed="8"/>
        <rFont val="仿宋_GB2312"/>
        <family val="3"/>
      </rPr>
      <t>二</t>
    </r>
    <r>
      <rPr>
        <sz val="8"/>
        <color indexed="8"/>
        <rFont val="Times New Roman"/>
        <family val="1"/>
      </rPr>
      <t>)</t>
    </r>
  </si>
  <si>
    <t>9494211001006</t>
  </si>
  <si>
    <t>陈淼</t>
  </si>
  <si>
    <t>130303199211022126</t>
  </si>
  <si>
    <t>9494211001022</t>
  </si>
  <si>
    <t>黎飞宇</t>
  </si>
  <si>
    <t>211403199207288083</t>
  </si>
  <si>
    <t>9494211001424</t>
  </si>
  <si>
    <t>沈佳琳</t>
  </si>
  <si>
    <t>21028219920806144X</t>
  </si>
  <si>
    <t>鞍山市千山区检察院检察业务</t>
  </si>
  <si>
    <t>9494211001229</t>
  </si>
  <si>
    <t>丁宁</t>
  </si>
  <si>
    <t>211224199112258341</t>
  </si>
  <si>
    <t>抚顺市新抚区检察院检察业务</t>
  </si>
  <si>
    <t>9494211001104</t>
  </si>
  <si>
    <t>王斯惠</t>
  </si>
  <si>
    <t>210423199205120046</t>
  </si>
  <si>
    <t>9494211001129</t>
  </si>
  <si>
    <t>张美玉</t>
  </si>
  <si>
    <t>210624199111101220</t>
  </si>
  <si>
    <t>丹东市元宝区检察院检察业务</t>
  </si>
  <si>
    <t>9494211001220</t>
  </si>
  <si>
    <t>杨鞠</t>
  </si>
  <si>
    <t>210602199304060025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</si>
</sst>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9">
    <font>
      <sz val="12"/>
      <name val="宋体"/>
      <family val="0"/>
    </font>
    <font>
      <sz val="9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sz val="8"/>
      <color indexed="8"/>
      <name val="仿宋_GB2312"/>
      <family val="3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6">
      <selection activeCell="A1" sqref="A1:Q40"/>
    </sheetView>
  </sheetViews>
  <sheetFormatPr defaultColWidth="9.00390625" defaultRowHeight="14.25"/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4" t="s">
        <v>14</v>
      </c>
      <c r="O2" s="4" t="s">
        <v>15</v>
      </c>
      <c r="P2" s="4" t="s">
        <v>16</v>
      </c>
      <c r="Q2" s="5" t="s">
        <v>17</v>
      </c>
    </row>
    <row r="3" spans="1:17" ht="14.25">
      <c r="A3" s="6" t="s">
        <v>18</v>
      </c>
      <c r="B3" s="7" t="s">
        <v>19</v>
      </c>
      <c r="C3" s="7" t="s">
        <v>20</v>
      </c>
      <c r="D3" s="6" t="s">
        <v>21</v>
      </c>
      <c r="E3" s="8" t="s">
        <v>22</v>
      </c>
      <c r="F3" s="8" t="s">
        <v>23</v>
      </c>
      <c r="G3" s="8" t="s">
        <v>24</v>
      </c>
      <c r="H3" s="6">
        <v>2</v>
      </c>
      <c r="I3" s="6" t="s">
        <v>25</v>
      </c>
      <c r="J3" s="9">
        <v>63.8</v>
      </c>
      <c r="K3" s="9">
        <v>82.6</v>
      </c>
      <c r="L3" s="9">
        <f aca="true" t="shared" si="0" ref="L3:L35">(J3+K3)/2</f>
        <v>73.19999999999999</v>
      </c>
      <c r="M3" s="6">
        <v>2</v>
      </c>
      <c r="N3" s="10">
        <v>69</v>
      </c>
      <c r="O3" s="10">
        <v>73</v>
      </c>
      <c r="P3" s="10">
        <v>70.6</v>
      </c>
      <c r="Q3" s="6">
        <v>1</v>
      </c>
    </row>
    <row r="4" spans="1:17" ht="14.25">
      <c r="A4" s="6" t="s">
        <v>26</v>
      </c>
      <c r="B4" s="7" t="s">
        <v>27</v>
      </c>
      <c r="C4" s="7" t="s">
        <v>20</v>
      </c>
      <c r="D4" s="6" t="s">
        <v>28</v>
      </c>
      <c r="E4" s="8" t="s">
        <v>22</v>
      </c>
      <c r="F4" s="8" t="s">
        <v>23</v>
      </c>
      <c r="G4" s="8" t="s">
        <v>24</v>
      </c>
      <c r="H4" s="6">
        <v>2</v>
      </c>
      <c r="I4" s="6" t="s">
        <v>25</v>
      </c>
      <c r="J4" s="9">
        <v>59.1</v>
      </c>
      <c r="K4" s="9">
        <v>84.4</v>
      </c>
      <c r="L4" s="9">
        <f t="shared" si="0"/>
        <v>71.75</v>
      </c>
      <c r="M4" s="6">
        <v>3</v>
      </c>
      <c r="N4" s="10">
        <v>62</v>
      </c>
      <c r="O4" s="10">
        <v>70.67</v>
      </c>
      <c r="P4" s="10">
        <v>65.47</v>
      </c>
      <c r="Q4" s="6">
        <v>2</v>
      </c>
    </row>
    <row r="5" spans="1:17" ht="14.25">
      <c r="A5" s="6" t="s">
        <v>29</v>
      </c>
      <c r="B5" s="7" t="s">
        <v>30</v>
      </c>
      <c r="C5" s="7" t="s">
        <v>20</v>
      </c>
      <c r="D5" s="6" t="s">
        <v>31</v>
      </c>
      <c r="E5" s="8" t="s">
        <v>32</v>
      </c>
      <c r="F5" s="8" t="s">
        <v>23</v>
      </c>
      <c r="G5" s="8" t="s">
        <v>24</v>
      </c>
      <c r="H5" s="6">
        <v>2</v>
      </c>
      <c r="I5" s="6" t="s">
        <v>25</v>
      </c>
      <c r="J5" s="9">
        <v>63.71</v>
      </c>
      <c r="K5" s="9">
        <v>80.8</v>
      </c>
      <c r="L5" s="9">
        <f t="shared" si="0"/>
        <v>72.255</v>
      </c>
      <c r="M5" s="6">
        <v>1</v>
      </c>
      <c r="N5" s="10">
        <v>65</v>
      </c>
      <c r="O5" s="10">
        <v>63.67</v>
      </c>
      <c r="P5" s="10">
        <v>64.47</v>
      </c>
      <c r="Q5" s="6">
        <v>1</v>
      </c>
    </row>
    <row r="6" spans="1:17" ht="14.25">
      <c r="A6" s="6" t="s">
        <v>33</v>
      </c>
      <c r="B6" s="7" t="s">
        <v>34</v>
      </c>
      <c r="C6" s="7" t="s">
        <v>20</v>
      </c>
      <c r="D6" s="6" t="s">
        <v>35</v>
      </c>
      <c r="E6" s="8" t="s">
        <v>36</v>
      </c>
      <c r="F6" s="8" t="s">
        <v>23</v>
      </c>
      <c r="G6" s="8" t="s">
        <v>24</v>
      </c>
      <c r="H6" s="6">
        <v>2</v>
      </c>
      <c r="I6" s="6" t="s">
        <v>25</v>
      </c>
      <c r="J6" s="9">
        <v>64</v>
      </c>
      <c r="K6" s="9">
        <v>81.6</v>
      </c>
      <c r="L6" s="9">
        <f t="shared" si="0"/>
        <v>72.8</v>
      </c>
      <c r="M6" s="6">
        <v>1</v>
      </c>
      <c r="N6" s="10">
        <v>78</v>
      </c>
      <c r="O6" s="10">
        <v>73.33</v>
      </c>
      <c r="P6" s="10">
        <v>76.13</v>
      </c>
      <c r="Q6" s="6">
        <v>1</v>
      </c>
    </row>
    <row r="7" spans="1:17" ht="14.25">
      <c r="A7" s="6" t="s">
        <v>37</v>
      </c>
      <c r="B7" s="7" t="s">
        <v>38</v>
      </c>
      <c r="C7" s="7" t="s">
        <v>20</v>
      </c>
      <c r="D7" s="6" t="s">
        <v>39</v>
      </c>
      <c r="E7" s="8" t="s">
        <v>36</v>
      </c>
      <c r="F7" s="8" t="s">
        <v>23</v>
      </c>
      <c r="G7" s="8" t="s">
        <v>24</v>
      </c>
      <c r="H7" s="6">
        <v>2</v>
      </c>
      <c r="I7" s="6" t="s">
        <v>25</v>
      </c>
      <c r="J7" s="9">
        <v>64.88</v>
      </c>
      <c r="K7" s="9">
        <v>79</v>
      </c>
      <c r="L7" s="9">
        <f t="shared" si="0"/>
        <v>71.94</v>
      </c>
      <c r="M7" s="6">
        <v>2</v>
      </c>
      <c r="N7" s="10">
        <v>62</v>
      </c>
      <c r="O7" s="10">
        <v>67.33</v>
      </c>
      <c r="P7" s="10">
        <v>64.13</v>
      </c>
      <c r="Q7" s="6">
        <v>2</v>
      </c>
    </row>
    <row r="8" spans="1:17" ht="14.25">
      <c r="A8" s="6" t="s">
        <v>40</v>
      </c>
      <c r="B8" s="7" t="s">
        <v>41</v>
      </c>
      <c r="C8" s="7" t="s">
        <v>42</v>
      </c>
      <c r="D8" s="6" t="s">
        <v>43</v>
      </c>
      <c r="E8" s="8" t="s">
        <v>44</v>
      </c>
      <c r="F8" s="8" t="s">
        <v>23</v>
      </c>
      <c r="G8" s="8" t="s">
        <v>24</v>
      </c>
      <c r="H8" s="6">
        <v>2</v>
      </c>
      <c r="I8" s="6" t="s">
        <v>25</v>
      </c>
      <c r="J8" s="9">
        <v>55.03</v>
      </c>
      <c r="K8" s="9">
        <v>74</v>
      </c>
      <c r="L8" s="9">
        <f>(J8+K8)/2</f>
        <v>64.515</v>
      </c>
      <c r="M8" s="6">
        <v>3</v>
      </c>
      <c r="N8" s="10">
        <v>68</v>
      </c>
      <c r="O8" s="10">
        <v>76.67</v>
      </c>
      <c r="P8" s="10">
        <v>71.47</v>
      </c>
      <c r="Q8" s="6">
        <v>1</v>
      </c>
    </row>
    <row r="9" spans="1:17" ht="14.25">
      <c r="A9" s="6" t="s">
        <v>45</v>
      </c>
      <c r="B9" s="7" t="s">
        <v>46</v>
      </c>
      <c r="C9" s="7" t="s">
        <v>20</v>
      </c>
      <c r="D9" s="6" t="s">
        <v>47</v>
      </c>
      <c r="E9" s="8" t="s">
        <v>44</v>
      </c>
      <c r="F9" s="8" t="s">
        <v>23</v>
      </c>
      <c r="G9" s="8" t="s">
        <v>24</v>
      </c>
      <c r="H9" s="6">
        <v>2</v>
      </c>
      <c r="I9" s="6" t="s">
        <v>25</v>
      </c>
      <c r="J9" s="9">
        <v>54.3</v>
      </c>
      <c r="K9" s="9">
        <v>80.4</v>
      </c>
      <c r="L9" s="9">
        <f t="shared" si="0"/>
        <v>67.35</v>
      </c>
      <c r="M9" s="6">
        <v>1</v>
      </c>
      <c r="N9" s="10">
        <v>60</v>
      </c>
      <c r="O9" s="10">
        <v>65.67</v>
      </c>
      <c r="P9" s="10">
        <v>62.27</v>
      </c>
      <c r="Q9" s="6">
        <v>2</v>
      </c>
    </row>
    <row r="10" spans="1:17" ht="14.25">
      <c r="A10" s="6" t="s">
        <v>48</v>
      </c>
      <c r="B10" s="7" t="s">
        <v>49</v>
      </c>
      <c r="C10" s="7" t="s">
        <v>42</v>
      </c>
      <c r="D10" s="6" t="s">
        <v>50</v>
      </c>
      <c r="E10" s="8" t="s">
        <v>51</v>
      </c>
      <c r="F10" s="8" t="s">
        <v>23</v>
      </c>
      <c r="G10" s="8" t="s">
        <v>24</v>
      </c>
      <c r="H10" s="6">
        <v>2</v>
      </c>
      <c r="I10" s="6" t="s">
        <v>25</v>
      </c>
      <c r="J10" s="9">
        <v>55.28</v>
      </c>
      <c r="K10" s="9">
        <v>83.4</v>
      </c>
      <c r="L10" s="9">
        <f>(J10+K10)/2</f>
        <v>69.34</v>
      </c>
      <c r="M10" s="6">
        <v>2</v>
      </c>
      <c r="N10" s="10">
        <v>63</v>
      </c>
      <c r="O10" s="10">
        <v>70</v>
      </c>
      <c r="P10" s="10">
        <v>65.8</v>
      </c>
      <c r="Q10" s="6">
        <v>1</v>
      </c>
    </row>
    <row r="11" spans="1:17" ht="14.25">
      <c r="A11" s="6" t="s">
        <v>52</v>
      </c>
      <c r="B11" s="7" t="s">
        <v>53</v>
      </c>
      <c r="C11" s="7" t="s">
        <v>42</v>
      </c>
      <c r="D11" s="6" t="s">
        <v>54</v>
      </c>
      <c r="E11" s="8" t="s">
        <v>51</v>
      </c>
      <c r="F11" s="8" t="s">
        <v>23</v>
      </c>
      <c r="G11" s="8" t="s">
        <v>24</v>
      </c>
      <c r="H11" s="6">
        <v>2</v>
      </c>
      <c r="I11" s="6" t="s">
        <v>25</v>
      </c>
      <c r="J11" s="9">
        <v>60.56</v>
      </c>
      <c r="K11" s="9">
        <v>83.4</v>
      </c>
      <c r="L11" s="9">
        <f t="shared" si="0"/>
        <v>71.98</v>
      </c>
      <c r="M11" s="6">
        <v>1</v>
      </c>
      <c r="N11" s="10">
        <v>54</v>
      </c>
      <c r="O11" s="10">
        <v>64.67</v>
      </c>
      <c r="P11" s="10">
        <v>58.27</v>
      </c>
      <c r="Q11" s="6">
        <v>2</v>
      </c>
    </row>
    <row r="12" spans="1:17" ht="14.25">
      <c r="A12" s="6" t="s">
        <v>55</v>
      </c>
      <c r="B12" s="7" t="s">
        <v>56</v>
      </c>
      <c r="C12" s="7" t="s">
        <v>20</v>
      </c>
      <c r="D12" s="6" t="s">
        <v>57</v>
      </c>
      <c r="E12" s="8" t="s">
        <v>58</v>
      </c>
      <c r="F12" s="8" t="s">
        <v>23</v>
      </c>
      <c r="G12" s="8" t="s">
        <v>24</v>
      </c>
      <c r="H12" s="6">
        <v>2</v>
      </c>
      <c r="I12" s="6" t="s">
        <v>25</v>
      </c>
      <c r="J12" s="9">
        <v>60.97</v>
      </c>
      <c r="K12" s="9">
        <v>79.6</v>
      </c>
      <c r="L12" s="9">
        <f t="shared" si="0"/>
        <v>70.285</v>
      </c>
      <c r="M12" s="6">
        <v>1</v>
      </c>
      <c r="N12" s="10">
        <v>43</v>
      </c>
      <c r="O12" s="10">
        <v>77.67</v>
      </c>
      <c r="P12" s="10">
        <v>56.87</v>
      </c>
      <c r="Q12" s="6">
        <v>1</v>
      </c>
    </row>
    <row r="13" spans="1:17" ht="14.25">
      <c r="A13" s="6" t="s">
        <v>59</v>
      </c>
      <c r="B13" s="7" t="s">
        <v>60</v>
      </c>
      <c r="C13" s="7" t="s">
        <v>20</v>
      </c>
      <c r="D13" s="6" t="s">
        <v>61</v>
      </c>
      <c r="E13" s="8" t="s">
        <v>62</v>
      </c>
      <c r="F13" s="8" t="s">
        <v>23</v>
      </c>
      <c r="G13" s="8" t="s">
        <v>24</v>
      </c>
      <c r="H13" s="6">
        <v>2</v>
      </c>
      <c r="I13" s="6" t="s">
        <v>25</v>
      </c>
      <c r="J13" s="9">
        <v>58.63</v>
      </c>
      <c r="K13" s="9">
        <v>77.2</v>
      </c>
      <c r="L13" s="9">
        <f t="shared" si="0"/>
        <v>67.915</v>
      </c>
      <c r="M13" s="6">
        <v>1</v>
      </c>
      <c r="N13" s="10">
        <v>43</v>
      </c>
      <c r="O13" s="10">
        <v>74</v>
      </c>
      <c r="P13" s="10">
        <v>55.4</v>
      </c>
      <c r="Q13" s="6">
        <v>1</v>
      </c>
    </row>
    <row r="14" spans="1:17" ht="14.25">
      <c r="A14" s="6" t="s">
        <v>63</v>
      </c>
      <c r="B14" s="7" t="s">
        <v>64</v>
      </c>
      <c r="C14" s="7" t="s">
        <v>42</v>
      </c>
      <c r="D14" s="6" t="s">
        <v>65</v>
      </c>
      <c r="E14" s="8" t="s">
        <v>66</v>
      </c>
      <c r="F14" s="8" t="s">
        <v>23</v>
      </c>
      <c r="G14" s="8" t="s">
        <v>24</v>
      </c>
      <c r="H14" s="6">
        <v>2</v>
      </c>
      <c r="I14" s="6" t="s">
        <v>25</v>
      </c>
      <c r="J14" s="9">
        <v>57.09</v>
      </c>
      <c r="K14" s="9">
        <v>81</v>
      </c>
      <c r="L14" s="9">
        <f t="shared" si="0"/>
        <v>69.045</v>
      </c>
      <c r="M14" s="6">
        <v>1</v>
      </c>
      <c r="N14" s="10">
        <v>25</v>
      </c>
      <c r="O14" s="10">
        <v>80.33</v>
      </c>
      <c r="P14" s="10">
        <v>47.13</v>
      </c>
      <c r="Q14" s="6">
        <v>1</v>
      </c>
    </row>
    <row r="15" spans="1:17" ht="14.25">
      <c r="A15" s="6" t="s">
        <v>67</v>
      </c>
      <c r="B15" s="7" t="s">
        <v>68</v>
      </c>
      <c r="C15" s="7" t="s">
        <v>20</v>
      </c>
      <c r="D15" s="6" t="s">
        <v>69</v>
      </c>
      <c r="E15" s="8" t="s">
        <v>70</v>
      </c>
      <c r="F15" s="8" t="s">
        <v>23</v>
      </c>
      <c r="G15" s="8" t="s">
        <v>24</v>
      </c>
      <c r="H15" s="6">
        <v>2</v>
      </c>
      <c r="I15" s="6" t="s">
        <v>25</v>
      </c>
      <c r="J15" s="9">
        <v>55.32</v>
      </c>
      <c r="K15" s="9">
        <v>78.8</v>
      </c>
      <c r="L15" s="9">
        <f>(J15+K15)/2</f>
        <v>67.06</v>
      </c>
      <c r="M15" s="6">
        <v>3</v>
      </c>
      <c r="N15" s="10">
        <v>71</v>
      </c>
      <c r="O15" s="10">
        <v>72.67</v>
      </c>
      <c r="P15" s="10">
        <v>71.67</v>
      </c>
      <c r="Q15" s="6">
        <v>1</v>
      </c>
    </row>
    <row r="16" spans="1:17" ht="14.25">
      <c r="A16" s="6" t="s">
        <v>71</v>
      </c>
      <c r="B16" s="7" t="s">
        <v>72</v>
      </c>
      <c r="C16" s="7" t="s">
        <v>20</v>
      </c>
      <c r="D16" s="6" t="s">
        <v>73</v>
      </c>
      <c r="E16" s="8" t="s">
        <v>70</v>
      </c>
      <c r="F16" s="8" t="s">
        <v>23</v>
      </c>
      <c r="G16" s="8" t="s">
        <v>24</v>
      </c>
      <c r="H16" s="6">
        <v>2</v>
      </c>
      <c r="I16" s="6" t="s">
        <v>25</v>
      </c>
      <c r="J16" s="9">
        <v>64.03</v>
      </c>
      <c r="K16" s="9">
        <v>80.4</v>
      </c>
      <c r="L16" s="9">
        <f t="shared" si="0"/>
        <v>72.215</v>
      </c>
      <c r="M16" s="6">
        <v>1</v>
      </c>
      <c r="N16" s="10">
        <v>65</v>
      </c>
      <c r="O16" s="10">
        <v>77.33</v>
      </c>
      <c r="P16" s="10">
        <v>69.93</v>
      </c>
      <c r="Q16" s="6">
        <v>2</v>
      </c>
    </row>
    <row r="17" spans="1:17" ht="14.25">
      <c r="A17" s="6" t="s">
        <v>74</v>
      </c>
      <c r="B17" s="7" t="s">
        <v>75</v>
      </c>
      <c r="C17" s="7" t="s">
        <v>20</v>
      </c>
      <c r="D17" s="6" t="s">
        <v>76</v>
      </c>
      <c r="E17" s="8" t="s">
        <v>77</v>
      </c>
      <c r="F17" s="8" t="s">
        <v>23</v>
      </c>
      <c r="G17" s="8" t="s">
        <v>24</v>
      </c>
      <c r="H17" s="6">
        <v>2</v>
      </c>
      <c r="I17" s="6" t="s">
        <v>25</v>
      </c>
      <c r="J17" s="9">
        <v>58.28</v>
      </c>
      <c r="K17" s="9">
        <v>75.2</v>
      </c>
      <c r="L17" s="9">
        <f>(J17+K17)/2</f>
        <v>66.74000000000001</v>
      </c>
      <c r="M17" s="6">
        <v>3</v>
      </c>
      <c r="N17" s="10">
        <v>68</v>
      </c>
      <c r="O17" s="10">
        <v>84.33</v>
      </c>
      <c r="P17" s="10">
        <v>74.53</v>
      </c>
      <c r="Q17" s="6">
        <v>1</v>
      </c>
    </row>
    <row r="18" spans="1:17" ht="14.25">
      <c r="A18" s="6" t="s">
        <v>78</v>
      </c>
      <c r="B18" s="7" t="s">
        <v>79</v>
      </c>
      <c r="C18" s="7" t="s">
        <v>42</v>
      </c>
      <c r="D18" s="6" t="s">
        <v>80</v>
      </c>
      <c r="E18" s="8" t="s">
        <v>77</v>
      </c>
      <c r="F18" s="8" t="s">
        <v>23</v>
      </c>
      <c r="G18" s="8" t="s">
        <v>24</v>
      </c>
      <c r="H18" s="6">
        <v>2</v>
      </c>
      <c r="I18" s="6" t="s">
        <v>25</v>
      </c>
      <c r="J18" s="9">
        <v>54.46</v>
      </c>
      <c r="K18" s="9">
        <v>83.8</v>
      </c>
      <c r="L18" s="9">
        <f t="shared" si="0"/>
        <v>69.13</v>
      </c>
      <c r="M18" s="6">
        <v>2</v>
      </c>
      <c r="N18" s="10">
        <v>62</v>
      </c>
      <c r="O18" s="10">
        <v>82</v>
      </c>
      <c r="P18" s="10">
        <v>70</v>
      </c>
      <c r="Q18" s="6">
        <v>2</v>
      </c>
    </row>
    <row r="19" spans="1:17" ht="14.25">
      <c r="A19" s="6" t="s">
        <v>81</v>
      </c>
      <c r="B19" s="7" t="s">
        <v>82</v>
      </c>
      <c r="C19" s="7" t="s">
        <v>20</v>
      </c>
      <c r="D19" s="6" t="s">
        <v>83</v>
      </c>
      <c r="E19" s="8" t="s">
        <v>84</v>
      </c>
      <c r="F19" s="8" t="s">
        <v>23</v>
      </c>
      <c r="G19" s="8" t="s">
        <v>24</v>
      </c>
      <c r="H19" s="6">
        <v>2</v>
      </c>
      <c r="I19" s="6" t="s">
        <v>25</v>
      </c>
      <c r="J19" s="9">
        <v>57.78</v>
      </c>
      <c r="K19" s="9">
        <v>75.8</v>
      </c>
      <c r="L19" s="9">
        <f t="shared" si="0"/>
        <v>66.78999999999999</v>
      </c>
      <c r="M19" s="6">
        <v>1</v>
      </c>
      <c r="N19" s="10">
        <v>28</v>
      </c>
      <c r="O19" s="10">
        <v>70.67</v>
      </c>
      <c r="P19" s="10">
        <v>45.07</v>
      </c>
      <c r="Q19" s="6">
        <v>1</v>
      </c>
    </row>
    <row r="20" spans="1:17" ht="14.25">
      <c r="A20" s="6" t="s">
        <v>85</v>
      </c>
      <c r="B20" s="7" t="s">
        <v>86</v>
      </c>
      <c r="C20" s="7" t="s">
        <v>20</v>
      </c>
      <c r="D20" s="6" t="s">
        <v>87</v>
      </c>
      <c r="E20" s="8" t="s">
        <v>88</v>
      </c>
      <c r="F20" s="8" t="s">
        <v>23</v>
      </c>
      <c r="G20" s="8" t="s">
        <v>24</v>
      </c>
      <c r="H20" s="6">
        <v>2</v>
      </c>
      <c r="I20" s="6" t="s">
        <v>25</v>
      </c>
      <c r="J20" s="9">
        <v>55.57</v>
      </c>
      <c r="K20" s="9">
        <v>79.6</v>
      </c>
      <c r="L20" s="9">
        <f t="shared" si="0"/>
        <v>67.585</v>
      </c>
      <c r="M20" s="6">
        <v>1</v>
      </c>
      <c r="N20" s="10">
        <v>55</v>
      </c>
      <c r="O20" s="10">
        <v>83.33</v>
      </c>
      <c r="P20" s="10">
        <v>66.33</v>
      </c>
      <c r="Q20" s="6">
        <v>1</v>
      </c>
    </row>
    <row r="21" spans="1:17" ht="14.25">
      <c r="A21" s="6" t="s">
        <v>89</v>
      </c>
      <c r="B21" s="7" t="s">
        <v>90</v>
      </c>
      <c r="C21" s="7" t="s">
        <v>20</v>
      </c>
      <c r="D21" s="6" t="s">
        <v>91</v>
      </c>
      <c r="E21" s="8" t="s">
        <v>88</v>
      </c>
      <c r="F21" s="8" t="s">
        <v>23</v>
      </c>
      <c r="G21" s="8" t="s">
        <v>24</v>
      </c>
      <c r="H21" s="6">
        <v>2</v>
      </c>
      <c r="I21" s="6" t="s">
        <v>25</v>
      </c>
      <c r="J21" s="9">
        <v>59.08</v>
      </c>
      <c r="K21" s="9">
        <v>75.8</v>
      </c>
      <c r="L21" s="9">
        <f t="shared" si="0"/>
        <v>67.44</v>
      </c>
      <c r="M21" s="6">
        <v>2</v>
      </c>
      <c r="N21" s="10">
        <v>52</v>
      </c>
      <c r="O21" s="10">
        <v>75</v>
      </c>
      <c r="P21" s="10">
        <v>61.2</v>
      </c>
      <c r="Q21" s="6">
        <v>2</v>
      </c>
    </row>
    <row r="22" spans="1:17" ht="14.25">
      <c r="A22" s="6" t="s">
        <v>92</v>
      </c>
      <c r="B22" s="7" t="s">
        <v>93</v>
      </c>
      <c r="C22" s="7" t="s">
        <v>20</v>
      </c>
      <c r="D22" s="6" t="s">
        <v>94</v>
      </c>
      <c r="E22" s="8" t="s">
        <v>95</v>
      </c>
      <c r="F22" s="8" t="s">
        <v>23</v>
      </c>
      <c r="G22" s="8" t="s">
        <v>24</v>
      </c>
      <c r="H22" s="6">
        <v>2</v>
      </c>
      <c r="I22" s="6" t="s">
        <v>25</v>
      </c>
      <c r="J22" s="9">
        <v>55.6</v>
      </c>
      <c r="K22" s="9">
        <v>75.8</v>
      </c>
      <c r="L22" s="9">
        <f>(J22+K22)/2</f>
        <v>65.7</v>
      </c>
      <c r="M22" s="6">
        <v>2</v>
      </c>
      <c r="N22" s="11">
        <v>66</v>
      </c>
      <c r="O22" s="11">
        <v>76.67</v>
      </c>
      <c r="P22" s="11">
        <f aca="true" t="shared" si="1" ref="P22:P39">N22*0.6+O22*0.4</f>
        <v>70.268</v>
      </c>
      <c r="Q22" s="6">
        <v>1</v>
      </c>
    </row>
    <row r="23" spans="1:17" ht="14.25">
      <c r="A23" s="6" t="s">
        <v>96</v>
      </c>
      <c r="B23" s="7" t="s">
        <v>97</v>
      </c>
      <c r="C23" s="7" t="s">
        <v>20</v>
      </c>
      <c r="D23" s="6" t="s">
        <v>98</v>
      </c>
      <c r="E23" s="8" t="s">
        <v>95</v>
      </c>
      <c r="F23" s="8" t="s">
        <v>23</v>
      </c>
      <c r="G23" s="8" t="s">
        <v>24</v>
      </c>
      <c r="H23" s="6">
        <v>2</v>
      </c>
      <c r="I23" s="6" t="s">
        <v>25</v>
      </c>
      <c r="J23" s="9">
        <v>57.61</v>
      </c>
      <c r="K23" s="9">
        <v>82.6</v>
      </c>
      <c r="L23" s="9">
        <f t="shared" si="0"/>
        <v>70.10499999999999</v>
      </c>
      <c r="M23" s="6">
        <v>1</v>
      </c>
      <c r="N23" s="11">
        <v>58</v>
      </c>
      <c r="O23" s="11">
        <v>71</v>
      </c>
      <c r="P23" s="11">
        <f t="shared" si="1"/>
        <v>63.2</v>
      </c>
      <c r="Q23" s="6">
        <v>2</v>
      </c>
    </row>
    <row r="24" spans="1:17" ht="14.25">
      <c r="A24" s="6" t="s">
        <v>99</v>
      </c>
      <c r="B24" s="7" t="s">
        <v>100</v>
      </c>
      <c r="C24" s="7" t="s">
        <v>20</v>
      </c>
      <c r="D24" s="6" t="s">
        <v>101</v>
      </c>
      <c r="E24" s="8" t="s">
        <v>102</v>
      </c>
      <c r="F24" s="8" t="s">
        <v>23</v>
      </c>
      <c r="G24" s="8" t="s">
        <v>24</v>
      </c>
      <c r="H24" s="6">
        <v>2</v>
      </c>
      <c r="I24" s="6" t="s">
        <v>25</v>
      </c>
      <c r="J24" s="9">
        <v>63.68</v>
      </c>
      <c r="K24" s="9">
        <v>84</v>
      </c>
      <c r="L24" s="9">
        <f t="shared" si="0"/>
        <v>73.84</v>
      </c>
      <c r="M24" s="6">
        <v>2</v>
      </c>
      <c r="N24" s="11">
        <v>67</v>
      </c>
      <c r="O24" s="11">
        <v>76.67</v>
      </c>
      <c r="P24" s="11">
        <f t="shared" si="1"/>
        <v>70.868</v>
      </c>
      <c r="Q24" s="6">
        <v>1</v>
      </c>
    </row>
    <row r="25" spans="1:17" ht="14.25">
      <c r="A25" s="6" t="s">
        <v>103</v>
      </c>
      <c r="B25" s="7" t="s">
        <v>104</v>
      </c>
      <c r="C25" s="7" t="s">
        <v>20</v>
      </c>
      <c r="D25" s="6" t="s">
        <v>105</v>
      </c>
      <c r="E25" s="8" t="s">
        <v>102</v>
      </c>
      <c r="F25" s="8" t="s">
        <v>23</v>
      </c>
      <c r="G25" s="8" t="s">
        <v>24</v>
      </c>
      <c r="H25" s="6">
        <v>2</v>
      </c>
      <c r="I25" s="6" t="s">
        <v>25</v>
      </c>
      <c r="J25" s="9">
        <v>62.62</v>
      </c>
      <c r="K25" s="9">
        <v>81.2</v>
      </c>
      <c r="L25" s="9">
        <f t="shared" si="0"/>
        <v>71.91</v>
      </c>
      <c r="M25" s="6">
        <v>4</v>
      </c>
      <c r="N25" s="11">
        <v>59</v>
      </c>
      <c r="O25" s="11">
        <v>78</v>
      </c>
      <c r="P25" s="11">
        <f t="shared" si="1"/>
        <v>66.6</v>
      </c>
      <c r="Q25" s="6">
        <v>2</v>
      </c>
    </row>
    <row r="26" spans="1:17" ht="14.25">
      <c r="A26" s="6" t="s">
        <v>106</v>
      </c>
      <c r="B26" s="7" t="s">
        <v>107</v>
      </c>
      <c r="C26" s="7" t="s">
        <v>20</v>
      </c>
      <c r="D26" s="6" t="s">
        <v>108</v>
      </c>
      <c r="E26" s="8" t="s">
        <v>109</v>
      </c>
      <c r="F26" s="8" t="s">
        <v>23</v>
      </c>
      <c r="G26" s="8" t="s">
        <v>24</v>
      </c>
      <c r="H26" s="6">
        <v>2</v>
      </c>
      <c r="I26" s="6" t="s">
        <v>25</v>
      </c>
      <c r="J26" s="9">
        <v>57.49</v>
      </c>
      <c r="K26" s="9">
        <v>81</v>
      </c>
      <c r="L26" s="9">
        <f t="shared" si="0"/>
        <v>69.245</v>
      </c>
      <c r="M26" s="6">
        <v>2</v>
      </c>
      <c r="N26" s="11">
        <v>66</v>
      </c>
      <c r="O26" s="11">
        <v>69.33</v>
      </c>
      <c r="P26" s="11">
        <f t="shared" si="1"/>
        <v>67.332</v>
      </c>
      <c r="Q26" s="6">
        <v>1</v>
      </c>
    </row>
    <row r="27" spans="1:17" ht="14.25">
      <c r="A27" s="6" t="s">
        <v>110</v>
      </c>
      <c r="B27" s="7" t="s">
        <v>49</v>
      </c>
      <c r="C27" s="7" t="s">
        <v>42</v>
      </c>
      <c r="D27" s="6" t="s">
        <v>111</v>
      </c>
      <c r="E27" s="8" t="s">
        <v>109</v>
      </c>
      <c r="F27" s="8" t="s">
        <v>23</v>
      </c>
      <c r="G27" s="8" t="s">
        <v>24</v>
      </c>
      <c r="H27" s="6">
        <v>2</v>
      </c>
      <c r="I27" s="6" t="s">
        <v>25</v>
      </c>
      <c r="J27" s="9">
        <v>53.87</v>
      </c>
      <c r="K27" s="9">
        <v>82</v>
      </c>
      <c r="L27" s="9">
        <f t="shared" si="0"/>
        <v>67.935</v>
      </c>
      <c r="M27" s="6">
        <v>3</v>
      </c>
      <c r="N27" s="11">
        <v>61</v>
      </c>
      <c r="O27" s="11">
        <v>67.33</v>
      </c>
      <c r="P27" s="11">
        <f t="shared" si="1"/>
        <v>63.532000000000004</v>
      </c>
      <c r="Q27" s="6">
        <v>2</v>
      </c>
    </row>
    <row r="28" spans="1:17" ht="14.25">
      <c r="A28" s="6" t="s">
        <v>112</v>
      </c>
      <c r="B28" s="7" t="s">
        <v>113</v>
      </c>
      <c r="C28" s="7" t="s">
        <v>20</v>
      </c>
      <c r="D28" s="6" t="s">
        <v>114</v>
      </c>
      <c r="E28" s="8" t="s">
        <v>115</v>
      </c>
      <c r="F28" s="8" t="s">
        <v>23</v>
      </c>
      <c r="G28" s="8" t="s">
        <v>24</v>
      </c>
      <c r="H28" s="12">
        <v>2</v>
      </c>
      <c r="I28" s="12" t="s">
        <v>116</v>
      </c>
      <c r="J28" s="13">
        <v>48.49</v>
      </c>
      <c r="K28" s="13">
        <v>81.6</v>
      </c>
      <c r="L28" s="13">
        <f>(J28+K28)/2</f>
        <v>65.045</v>
      </c>
      <c r="M28" s="12">
        <v>4</v>
      </c>
      <c r="N28" s="11">
        <v>85</v>
      </c>
      <c r="O28" s="11">
        <v>79</v>
      </c>
      <c r="P28" s="11">
        <f t="shared" si="1"/>
        <v>82.6</v>
      </c>
      <c r="Q28" s="6">
        <v>1</v>
      </c>
    </row>
    <row r="29" spans="1:17" ht="14.25">
      <c r="A29" s="6" t="s">
        <v>117</v>
      </c>
      <c r="B29" s="7" t="s">
        <v>118</v>
      </c>
      <c r="C29" s="7" t="s">
        <v>20</v>
      </c>
      <c r="D29" s="6" t="s">
        <v>119</v>
      </c>
      <c r="E29" s="8" t="s">
        <v>115</v>
      </c>
      <c r="F29" s="8" t="s">
        <v>23</v>
      </c>
      <c r="G29" s="8" t="s">
        <v>24</v>
      </c>
      <c r="H29" s="6">
        <v>2</v>
      </c>
      <c r="I29" s="6" t="s">
        <v>25</v>
      </c>
      <c r="J29" s="9">
        <v>61.91</v>
      </c>
      <c r="K29" s="9">
        <v>80.4</v>
      </c>
      <c r="L29" s="9">
        <f t="shared" si="0"/>
        <v>71.155</v>
      </c>
      <c r="M29" s="6">
        <v>1</v>
      </c>
      <c r="N29" s="11">
        <v>65</v>
      </c>
      <c r="O29" s="11">
        <v>76.33</v>
      </c>
      <c r="P29" s="11">
        <f t="shared" si="1"/>
        <v>69.532</v>
      </c>
      <c r="Q29" s="6">
        <v>2</v>
      </c>
    </row>
    <row r="30" spans="1:17" ht="14.25">
      <c r="A30" s="6" t="s">
        <v>120</v>
      </c>
      <c r="B30" s="7" t="s">
        <v>121</v>
      </c>
      <c r="C30" s="7" t="s">
        <v>20</v>
      </c>
      <c r="D30" s="6" t="s">
        <v>122</v>
      </c>
      <c r="E30" s="8" t="s">
        <v>123</v>
      </c>
      <c r="F30" s="8" t="s">
        <v>124</v>
      </c>
      <c r="G30" s="8" t="s">
        <v>125</v>
      </c>
      <c r="H30" s="6">
        <v>1</v>
      </c>
      <c r="I30" s="6" t="s">
        <v>126</v>
      </c>
      <c r="J30" s="9">
        <v>65.85</v>
      </c>
      <c r="K30" s="9">
        <v>82.2</v>
      </c>
      <c r="L30" s="9">
        <f t="shared" si="0"/>
        <v>74.025</v>
      </c>
      <c r="M30" s="6">
        <v>1</v>
      </c>
      <c r="N30" s="11">
        <v>64</v>
      </c>
      <c r="O30" s="11">
        <v>75.33</v>
      </c>
      <c r="P30" s="11">
        <f t="shared" si="1"/>
        <v>68.532</v>
      </c>
      <c r="Q30" s="6">
        <v>1</v>
      </c>
    </row>
    <row r="31" spans="1:17" ht="14.25">
      <c r="A31" s="6" t="s">
        <v>127</v>
      </c>
      <c r="B31" s="7" t="s">
        <v>128</v>
      </c>
      <c r="C31" s="7" t="s">
        <v>20</v>
      </c>
      <c r="D31" s="6" t="s">
        <v>129</v>
      </c>
      <c r="E31" s="8" t="s">
        <v>130</v>
      </c>
      <c r="F31" s="8" t="s">
        <v>124</v>
      </c>
      <c r="G31" s="8" t="s">
        <v>125</v>
      </c>
      <c r="H31" s="6">
        <v>1</v>
      </c>
      <c r="I31" s="6" t="s">
        <v>126</v>
      </c>
      <c r="J31" s="9">
        <v>50.42</v>
      </c>
      <c r="K31" s="9">
        <v>76.8</v>
      </c>
      <c r="L31" s="9">
        <f t="shared" si="0"/>
        <v>63.61</v>
      </c>
      <c r="M31" s="6">
        <v>1</v>
      </c>
      <c r="N31" s="11">
        <v>32</v>
      </c>
      <c r="O31" s="11">
        <v>68.33</v>
      </c>
      <c r="P31" s="11">
        <f t="shared" si="1"/>
        <v>46.532</v>
      </c>
      <c r="Q31" s="6">
        <v>2</v>
      </c>
    </row>
    <row r="32" spans="1:17" ht="14.25">
      <c r="A32" s="6" t="s">
        <v>131</v>
      </c>
      <c r="B32" s="7" t="s">
        <v>132</v>
      </c>
      <c r="C32" s="7" t="s">
        <v>20</v>
      </c>
      <c r="D32" s="6" t="s">
        <v>133</v>
      </c>
      <c r="E32" s="8" t="s">
        <v>134</v>
      </c>
      <c r="F32" s="8" t="s">
        <v>124</v>
      </c>
      <c r="G32" s="8" t="s">
        <v>125</v>
      </c>
      <c r="H32" s="6">
        <v>3</v>
      </c>
      <c r="I32" s="6" t="s">
        <v>126</v>
      </c>
      <c r="J32" s="9">
        <v>59.52</v>
      </c>
      <c r="K32" s="9">
        <v>82.4</v>
      </c>
      <c r="L32" s="9">
        <f>(J32+K32)/2</f>
        <v>70.96000000000001</v>
      </c>
      <c r="M32" s="6">
        <v>5</v>
      </c>
      <c r="N32" s="11">
        <v>64</v>
      </c>
      <c r="O32" s="11">
        <v>74.67</v>
      </c>
      <c r="P32" s="11">
        <f t="shared" si="1"/>
        <v>68.268</v>
      </c>
      <c r="Q32" s="6">
        <v>1</v>
      </c>
    </row>
    <row r="33" spans="1:17" ht="14.25">
      <c r="A33" s="6" t="s">
        <v>135</v>
      </c>
      <c r="B33" s="7" t="s">
        <v>136</v>
      </c>
      <c r="C33" s="7" t="s">
        <v>20</v>
      </c>
      <c r="D33" s="6" t="s">
        <v>137</v>
      </c>
      <c r="E33" s="8" t="s">
        <v>134</v>
      </c>
      <c r="F33" s="8" t="s">
        <v>124</v>
      </c>
      <c r="G33" s="8" t="s">
        <v>125</v>
      </c>
      <c r="H33" s="6">
        <v>3</v>
      </c>
      <c r="I33" s="6" t="s">
        <v>126</v>
      </c>
      <c r="J33" s="9">
        <v>68.63</v>
      </c>
      <c r="K33" s="9">
        <v>81.8</v>
      </c>
      <c r="L33" s="9">
        <f t="shared" si="0"/>
        <v>75.215</v>
      </c>
      <c r="M33" s="6">
        <v>2</v>
      </c>
      <c r="N33" s="11">
        <v>58</v>
      </c>
      <c r="O33" s="11">
        <v>80.67</v>
      </c>
      <c r="P33" s="11">
        <f t="shared" si="1"/>
        <v>67.068</v>
      </c>
      <c r="Q33" s="6">
        <v>2</v>
      </c>
    </row>
    <row r="34" spans="1:17" ht="14.25">
      <c r="A34" s="6" t="s">
        <v>138</v>
      </c>
      <c r="B34" s="7" t="s">
        <v>139</v>
      </c>
      <c r="C34" s="7" t="s">
        <v>20</v>
      </c>
      <c r="D34" s="6" t="s">
        <v>140</v>
      </c>
      <c r="E34" s="8" t="s">
        <v>134</v>
      </c>
      <c r="F34" s="8" t="s">
        <v>124</v>
      </c>
      <c r="G34" s="8" t="s">
        <v>125</v>
      </c>
      <c r="H34" s="6">
        <v>3</v>
      </c>
      <c r="I34" s="6" t="s">
        <v>126</v>
      </c>
      <c r="J34" s="9">
        <v>58.38</v>
      </c>
      <c r="K34" s="9">
        <v>82.2</v>
      </c>
      <c r="L34" s="9">
        <f t="shared" si="0"/>
        <v>70.29</v>
      </c>
      <c r="M34" s="6">
        <v>6</v>
      </c>
      <c r="N34" s="11">
        <v>61</v>
      </c>
      <c r="O34" s="11">
        <v>75</v>
      </c>
      <c r="P34" s="11">
        <f t="shared" si="1"/>
        <v>66.6</v>
      </c>
      <c r="Q34" s="6">
        <v>3</v>
      </c>
    </row>
    <row r="35" spans="1:17" ht="14.25">
      <c r="A35" s="6" t="s">
        <v>141</v>
      </c>
      <c r="B35" s="7" t="s">
        <v>142</v>
      </c>
      <c r="C35" s="7" t="s">
        <v>20</v>
      </c>
      <c r="D35" s="6" t="s">
        <v>143</v>
      </c>
      <c r="E35" s="8" t="s">
        <v>144</v>
      </c>
      <c r="F35" s="8" t="s">
        <v>124</v>
      </c>
      <c r="G35" s="8" t="s">
        <v>125</v>
      </c>
      <c r="H35" s="6">
        <v>1</v>
      </c>
      <c r="I35" s="6" t="s">
        <v>126</v>
      </c>
      <c r="J35" s="9">
        <v>67.85</v>
      </c>
      <c r="K35" s="9">
        <v>84.4</v>
      </c>
      <c r="L35" s="9">
        <f t="shared" si="0"/>
        <v>76.125</v>
      </c>
      <c r="M35" s="6">
        <v>1</v>
      </c>
      <c r="N35" s="11">
        <v>68</v>
      </c>
      <c r="O35" s="11">
        <v>75.33</v>
      </c>
      <c r="P35" s="11">
        <f t="shared" si="1"/>
        <v>70.932</v>
      </c>
      <c r="Q35" s="6">
        <v>1</v>
      </c>
    </row>
    <row r="36" spans="1:17" ht="14.25">
      <c r="A36" s="6" t="s">
        <v>145</v>
      </c>
      <c r="B36" s="7" t="s">
        <v>146</v>
      </c>
      <c r="C36" s="7" t="s">
        <v>20</v>
      </c>
      <c r="D36" s="6" t="s">
        <v>147</v>
      </c>
      <c r="E36" s="8" t="s">
        <v>148</v>
      </c>
      <c r="F36" s="8" t="s">
        <v>124</v>
      </c>
      <c r="G36" s="8" t="s">
        <v>125</v>
      </c>
      <c r="H36" s="6">
        <v>2</v>
      </c>
      <c r="I36" s="6" t="s">
        <v>126</v>
      </c>
      <c r="J36" s="9">
        <v>61.23</v>
      </c>
      <c r="K36" s="9">
        <v>83.6</v>
      </c>
      <c r="L36" s="9">
        <f>(J36+K36)/2</f>
        <v>72.41499999999999</v>
      </c>
      <c r="M36" s="6">
        <v>4</v>
      </c>
      <c r="N36" s="11">
        <v>73</v>
      </c>
      <c r="O36" s="11">
        <v>74.33</v>
      </c>
      <c r="P36" s="11">
        <f t="shared" si="1"/>
        <v>73.532</v>
      </c>
      <c r="Q36" s="6">
        <v>1</v>
      </c>
    </row>
    <row r="37" spans="1:17" ht="14.25">
      <c r="A37" s="6" t="s">
        <v>149</v>
      </c>
      <c r="B37" s="7" t="s">
        <v>150</v>
      </c>
      <c r="C37" s="7" t="s">
        <v>20</v>
      </c>
      <c r="D37" s="6" t="s">
        <v>151</v>
      </c>
      <c r="E37" s="8" t="s">
        <v>148</v>
      </c>
      <c r="F37" s="8" t="s">
        <v>124</v>
      </c>
      <c r="G37" s="8" t="s">
        <v>125</v>
      </c>
      <c r="H37" s="6">
        <v>2</v>
      </c>
      <c r="I37" s="6" t="s">
        <v>126</v>
      </c>
      <c r="J37" s="9">
        <v>64.83</v>
      </c>
      <c r="K37" s="9">
        <v>82.4</v>
      </c>
      <c r="L37" s="9">
        <f>(J37+K37)/2</f>
        <v>73.61500000000001</v>
      </c>
      <c r="M37" s="6">
        <v>3</v>
      </c>
      <c r="N37" s="11">
        <v>50</v>
      </c>
      <c r="O37" s="11">
        <v>73.33</v>
      </c>
      <c r="P37" s="11">
        <f t="shared" si="1"/>
        <v>59.332</v>
      </c>
      <c r="Q37" s="6">
        <v>2</v>
      </c>
    </row>
    <row r="38" spans="1:17" ht="14.25">
      <c r="A38" s="6" t="s">
        <v>152</v>
      </c>
      <c r="B38" s="7" t="s">
        <v>153</v>
      </c>
      <c r="C38" s="7" t="s">
        <v>20</v>
      </c>
      <c r="D38" s="6" t="s">
        <v>154</v>
      </c>
      <c r="E38" s="8" t="s">
        <v>155</v>
      </c>
      <c r="F38" s="8" t="s">
        <v>124</v>
      </c>
      <c r="G38" s="8" t="s">
        <v>125</v>
      </c>
      <c r="H38" s="6">
        <v>2</v>
      </c>
      <c r="I38" s="6" t="s">
        <v>126</v>
      </c>
      <c r="J38" s="9">
        <v>59.54</v>
      </c>
      <c r="K38" s="9">
        <v>75.8</v>
      </c>
      <c r="L38" s="9">
        <f>(J38+K38)/2</f>
        <v>67.67</v>
      </c>
      <c r="M38" s="6">
        <v>3</v>
      </c>
      <c r="N38" s="11">
        <v>54</v>
      </c>
      <c r="O38" s="11">
        <v>71.67</v>
      </c>
      <c r="P38" s="11">
        <f t="shared" si="1"/>
        <v>61.068</v>
      </c>
      <c r="Q38" s="6">
        <v>1</v>
      </c>
    </row>
    <row r="39" spans="1:17" ht="14.25">
      <c r="A39" s="6" t="s">
        <v>156</v>
      </c>
      <c r="B39" s="7" t="s">
        <v>157</v>
      </c>
      <c r="C39" s="7" t="s">
        <v>20</v>
      </c>
      <c r="D39" s="6" t="s">
        <v>158</v>
      </c>
      <c r="E39" s="8" t="s">
        <v>155</v>
      </c>
      <c r="F39" s="8" t="s">
        <v>124</v>
      </c>
      <c r="G39" s="8" t="s">
        <v>125</v>
      </c>
      <c r="H39" s="6">
        <v>2</v>
      </c>
      <c r="I39" s="6" t="s">
        <v>126</v>
      </c>
      <c r="J39" s="9">
        <v>56.41</v>
      </c>
      <c r="K39" s="9">
        <v>80.2</v>
      </c>
      <c r="L39" s="9">
        <f>(J39+K39)/2</f>
        <v>68.305</v>
      </c>
      <c r="M39" s="6">
        <v>2</v>
      </c>
      <c r="N39" s="11">
        <v>49</v>
      </c>
      <c r="O39" s="11">
        <v>78.67</v>
      </c>
      <c r="P39" s="11">
        <f t="shared" si="1"/>
        <v>60.868</v>
      </c>
      <c r="Q39" s="6">
        <v>2</v>
      </c>
    </row>
    <row r="40" spans="1:17" ht="14.25">
      <c r="A40" s="14"/>
      <c r="B40" s="14"/>
      <c r="C40" s="14"/>
      <c r="D40" s="14"/>
      <c r="E40" s="15"/>
      <c r="F40" s="15"/>
      <c r="G40" s="15"/>
      <c r="H40" s="14"/>
      <c r="I40" s="14"/>
      <c r="J40" s="16"/>
      <c r="K40" s="16"/>
      <c r="L40" s="16"/>
      <c r="M40" s="14"/>
      <c r="N40" s="17"/>
      <c r="O40" s="17"/>
      <c r="P40" s="17"/>
      <c r="Q40" s="14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2016-03-02T01:25:41Z</dcterms:modified>
  <cp:category/>
  <cp:version/>
  <cp:contentType/>
  <cp:contentStatus/>
</cp:coreProperties>
</file>