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sheet1" sheetId="1" r:id="rId1"/>
  </sheets>
  <definedNames>
    <definedName name="_xlnm.Print_Area" localSheetId="0">'sheet1'!$A$1:$M$70</definedName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<sst xmlns="http://schemas.openxmlformats.org/spreadsheetml/2006/main" count="143" uniqueCount="94">
  <si>
    <t>林芝地区大学生“村官”</t>
  </si>
  <si>
    <t>昌都地区大学生“村官”</t>
  </si>
  <si>
    <t>那曲地区大学生“村官”</t>
  </si>
  <si>
    <t>阿里地区大学生“村官”</t>
  </si>
  <si>
    <t>专业不限</t>
  </si>
  <si>
    <t>公安专业</t>
  </si>
  <si>
    <t>昌都地区乡镇公务员</t>
  </si>
  <si>
    <t>阿里地区乡镇公务员</t>
  </si>
  <si>
    <t>日喀则地区大学生“村官”</t>
  </si>
  <si>
    <t>山南地区大学生“村官”</t>
  </si>
  <si>
    <t>计算机</t>
  </si>
  <si>
    <t>法律</t>
  </si>
  <si>
    <t>临床医学</t>
  </si>
  <si>
    <t>日喀则地区基层公安机关人民警察</t>
  </si>
  <si>
    <t>昌都地区基层公安机关人民警察</t>
  </si>
  <si>
    <t>阿里地区基层公安机关人民警察</t>
  </si>
  <si>
    <t>计算机相关专业</t>
  </si>
  <si>
    <t>财会类专业</t>
  </si>
  <si>
    <t>新闻学</t>
  </si>
  <si>
    <t>人力资源管理</t>
  </si>
  <si>
    <t>统计学</t>
  </si>
  <si>
    <t>档案学</t>
  </si>
  <si>
    <t>限男性</t>
  </si>
  <si>
    <t>阿里地区基层法院部门公务员</t>
  </si>
  <si>
    <t>藏汉翻译</t>
  </si>
  <si>
    <t>基层法院部门</t>
  </si>
  <si>
    <t>山南地区基层法院部门公务员</t>
  </si>
  <si>
    <t>昌都地区基层法院部门公务员</t>
  </si>
  <si>
    <t>痕迹检验</t>
  </si>
  <si>
    <t>计算机网络技术</t>
  </si>
  <si>
    <t>法医</t>
  </si>
  <si>
    <t>阿里地区基层审计部门公务员</t>
  </si>
  <si>
    <t>审计学</t>
  </si>
  <si>
    <t>会计学</t>
  </si>
  <si>
    <t>财务会计、审计学、法律事务、法律文秘、法学、刑事执行（狱政管理）、监狱学、教育学（矫正教育方向）、侦查学（安全防范技术）、工程管理、企业管理、护理学、临床医学（全科医学）、藏医学、计算机网络技术、汉语文文学（文秘方向）</t>
  </si>
  <si>
    <t>法律事务、法律文秘、法学、刑事执行（狱政管理）、监狱学、教育学（矫正教育方向）、侦查学（安全防范技术）、工程管理、企业管理、护理学、临床医学（全科医学）、藏医学、藏汉翻译、计算机网络技术、汉语文文学（文秘方向）</t>
  </si>
  <si>
    <t>侦查学（安全防范技术）、护理学、藏医学、藏文文秘、藏汉翻译、民族学（藏学）计算机网络技术、汉语文文学（文秘方向）</t>
  </si>
  <si>
    <t>财务会计、法律事务、法律文秘、法学、监狱学、教育学（矫正教育方向）、侦查学（安全防范技术）、工程管理、护理学、临床医学（全科医学）、计算机网络技术、汉语文文学（文秘方向）、兽医</t>
  </si>
  <si>
    <t>财务会计、法律事务、教育学（矫正教育方向）、侦查学（安全防范技术）、护理学、临床医学（全科医学）、计算机网络技术、汉语文文学（文秘方向）</t>
  </si>
  <si>
    <t>财务会计、法律事务、教育学（矫正教育方向）、戒毒康复、临床医学（全科医学）、计算机网络技术、汉语文文学（文秘方向）</t>
  </si>
  <si>
    <t>基层检察院部门</t>
  </si>
  <si>
    <t>基层工商部门</t>
  </si>
  <si>
    <t>日喀则地区工商部门公务员</t>
  </si>
  <si>
    <t>法学相关专业</t>
  </si>
  <si>
    <t>那曲地区基层法院部门公务员</t>
  </si>
  <si>
    <t>林芝地区基层检察院部门公务员</t>
  </si>
  <si>
    <t>那曲地区基层检察院部门公务员</t>
  </si>
  <si>
    <t>阿里地区基层检察院部门公务员</t>
  </si>
  <si>
    <t>自治区监狱人民警察</t>
  </si>
  <si>
    <t>拉萨监狱人民警察</t>
  </si>
  <si>
    <t>曲水监狱人民警察</t>
  </si>
  <si>
    <t>波密监狱人民警察</t>
  </si>
  <si>
    <t>未成年犯管教所人民警察</t>
  </si>
  <si>
    <t>山南地区基层审计部门公务员</t>
  </si>
  <si>
    <t>山南地区工商部门公务员</t>
  </si>
  <si>
    <t>昌都地区工商部门公务员</t>
  </si>
  <si>
    <t>那曲地区工商部门公务员</t>
  </si>
  <si>
    <t>阿里地区工商部门公务员</t>
  </si>
  <si>
    <t>文秘相关专业</t>
  </si>
  <si>
    <t>基层公安部门</t>
  </si>
  <si>
    <t>基层审计部门</t>
  </si>
  <si>
    <t>*秘密*</t>
  </si>
  <si>
    <t xml:space="preserve">     制表：自治区考录办</t>
  </si>
  <si>
    <t>序号</t>
  </si>
  <si>
    <t>招考部门</t>
  </si>
  <si>
    <t>招考人数</t>
  </si>
  <si>
    <t>招考职位</t>
  </si>
  <si>
    <t>职位
代码</t>
  </si>
  <si>
    <t>专业要求</t>
  </si>
  <si>
    <t>性别要求</t>
  </si>
  <si>
    <t>学历要求</t>
  </si>
  <si>
    <t>备 注</t>
  </si>
  <si>
    <t>合计</t>
  </si>
  <si>
    <t>小计</t>
  </si>
  <si>
    <t>男性</t>
  </si>
  <si>
    <t>女性</t>
  </si>
  <si>
    <t>性别不限</t>
  </si>
  <si>
    <t>本科及以上</t>
  </si>
  <si>
    <t>大专及以上</t>
  </si>
  <si>
    <t>总计</t>
  </si>
  <si>
    <t>林芝地区基层法院部门公务员</t>
  </si>
  <si>
    <t>昌都地区基层检察院部门公务员</t>
  </si>
  <si>
    <t>限男性，护理学专业不限性别</t>
  </si>
  <si>
    <t>堆龙强制隔离戒毒所人民警察</t>
  </si>
  <si>
    <t>报考人员须为西藏警官高等专科学校、中国人民公安大学、中国刑警学院、浙江警察学院、铁道警官高等专科学校、南京森林警官高等专科学校、四川警察学院7所公安院校毕业生，其他院校毕业生不得报考。</t>
  </si>
  <si>
    <t>报考人员须为中共党员（含预备党员）或优秀团干部、优秀团员、优秀学生干部</t>
  </si>
  <si>
    <t>林芝地区工商部门公务员</t>
  </si>
  <si>
    <t>基层行政部门</t>
  </si>
  <si>
    <t>西藏自治区2014年高校毕业生第二批公开考录空缺职位补录计划</t>
  </si>
  <si>
    <t>基层司法部门</t>
  </si>
  <si>
    <t>藏汉翻译</t>
  </si>
  <si>
    <t>日喀则地区乡镇公务员</t>
  </si>
  <si>
    <t>山南地区乡镇公务员</t>
  </si>
  <si>
    <t>林芝地区乡镇公务员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</si>
</sst>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0.00_);[Red]\(0.00\)"/>
  </numFmts>
  <fonts count="16">
    <font>
      <sz val="12"/>
      <name val="宋体"/>
      <family val="0"/>
    </font>
    <font>
      <sz val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0"/>
      <name val="仿宋_GB2312"/>
      <family val="3"/>
    </font>
    <font>
      <sz val="11"/>
      <name val="宋体"/>
      <family val="0"/>
    </font>
    <font>
      <b/>
      <sz val="11"/>
      <name val="黑体"/>
      <family val="0"/>
    </font>
    <font>
      <b/>
      <sz val="11"/>
      <name val="仿宋_GB2312"/>
      <family val="3"/>
    </font>
    <font>
      <sz val="1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9"/>
      <name val="仿宋_GB2312"/>
      <family val="3"/>
    </font>
    <font>
      <b/>
      <sz val="10"/>
      <name val="仿宋_GB2312"/>
      <family val="3"/>
    </font>
    <font>
      <sz val="12"/>
      <name val="楷体_GB2312"/>
      <family val="3"/>
    </font>
    <font>
      <b/>
      <sz val="12"/>
      <name val="华文中宋"/>
      <family val="0"/>
    </font>
    <font>
      <b/>
      <sz val="30"/>
      <name val="华文中宋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0"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vertical="center" wrapText="1" shrinkToFit="1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shrinkToFit="1"/>
    </xf>
    <xf numFmtId="0" fontId="10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 shrinkToFi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 shrinkToFit="1"/>
    </xf>
    <xf numFmtId="0" fontId="14" fillId="0" borderId="0" xfId="0" applyFont="1" applyFill="1" applyBorder="1" applyAlignment="1">
      <alignment vertical="center" wrapText="1" shrinkToFit="1"/>
    </xf>
    <xf numFmtId="0" fontId="14" fillId="0" borderId="0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shrinkToFi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left" vertical="center"/>
    </xf>
    <xf numFmtId="57" fontId="13" fillId="0" borderId="5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9" fontId="12" fillId="0" borderId="2" xfId="15" applyFont="1" applyFill="1" applyBorder="1" applyAlignment="1">
      <alignment horizontal="center" vertical="center" shrinkToFit="1"/>
    </xf>
    <xf numFmtId="9" fontId="12" fillId="0" borderId="4" xfId="15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M106"/>
  <sheetViews>
    <sheetView tabSelected="1" view="pageBreakPreview" zoomScaleSheetLayoutView="100" workbookViewId="0" topLeftCell="A2">
      <pane ySplit="4" topLeftCell="BM6" activePane="bottomLeft" state="frozen"/>
      <selection pane="topLeft" activeCell="A2" sqref="A2"/>
      <selection pane="bottomLeft" activeCell="E14" sqref="E14"/>
    </sheetView>
  </sheetViews>
  <sheetFormatPr defaultColWidth="9.00390625" defaultRowHeight="14.25"/>
  <cols>
    <col min="1" max="1" width="4.75390625" style="1" customWidth="1"/>
    <col min="2" max="2" width="13.375" style="17" customWidth="1"/>
    <col min="3" max="3" width="5.50390625" style="3" customWidth="1"/>
    <col min="4" max="4" width="5.625" style="1" customWidth="1"/>
    <col min="5" max="5" width="40.25390625" style="20" customWidth="1"/>
    <col min="6" max="6" width="10.25390625" style="6" customWidth="1"/>
    <col min="7" max="7" width="59.25390625" style="4" customWidth="1"/>
    <col min="8" max="8" width="6.00390625" style="5" customWidth="1"/>
    <col min="9" max="9" width="5.125" style="5" customWidth="1"/>
    <col min="10" max="10" width="5.375" style="5" customWidth="1"/>
    <col min="11" max="12" width="6.375" style="1" customWidth="1"/>
    <col min="13" max="13" width="56.25390625" style="6" customWidth="1"/>
    <col min="14" max="16384" width="9.00390625" style="3" customWidth="1"/>
  </cols>
  <sheetData>
    <row r="1" ht="13.5" hidden="1">
      <c r="B1" s="2" t="s">
        <v>61</v>
      </c>
    </row>
    <row r="2" spans="1:13" ht="105.75" customHeight="1">
      <c r="A2" s="60" t="s">
        <v>88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s="38" customFormat="1" ht="62.25" customHeight="1">
      <c r="A3" s="61" t="s">
        <v>62</v>
      </c>
      <c r="B3" s="61"/>
      <c r="C3" s="61"/>
      <c r="D3" s="61"/>
      <c r="E3" s="61"/>
      <c r="F3" s="34"/>
      <c r="G3" s="35"/>
      <c r="H3" s="36"/>
      <c r="I3" s="36"/>
      <c r="J3" s="36"/>
      <c r="K3" s="62">
        <v>41913</v>
      </c>
      <c r="L3" s="62"/>
      <c r="M3" s="62"/>
    </row>
    <row r="4" spans="1:13" s="33" customFormat="1" ht="18.75" customHeight="1">
      <c r="A4" s="53" t="s">
        <v>63</v>
      </c>
      <c r="B4" s="53" t="s">
        <v>64</v>
      </c>
      <c r="C4" s="63" t="s">
        <v>65</v>
      </c>
      <c r="D4" s="63"/>
      <c r="E4" s="64" t="s">
        <v>66</v>
      </c>
      <c r="F4" s="66" t="s">
        <v>67</v>
      </c>
      <c r="G4" s="66" t="s">
        <v>68</v>
      </c>
      <c r="H4" s="54" t="s">
        <v>69</v>
      </c>
      <c r="I4" s="54"/>
      <c r="J4" s="54"/>
      <c r="K4" s="53" t="s">
        <v>70</v>
      </c>
      <c r="L4" s="53"/>
      <c r="M4" s="54" t="s">
        <v>71</v>
      </c>
    </row>
    <row r="5" spans="1:13" s="33" customFormat="1" ht="26.25" customHeight="1">
      <c r="A5" s="53"/>
      <c r="B5" s="53"/>
      <c r="C5" s="30" t="s">
        <v>72</v>
      </c>
      <c r="D5" s="30" t="s">
        <v>73</v>
      </c>
      <c r="E5" s="65"/>
      <c r="F5" s="66"/>
      <c r="G5" s="66"/>
      <c r="H5" s="32" t="s">
        <v>74</v>
      </c>
      <c r="I5" s="32" t="s">
        <v>75</v>
      </c>
      <c r="J5" s="31" t="s">
        <v>76</v>
      </c>
      <c r="K5" s="31" t="s">
        <v>77</v>
      </c>
      <c r="L5" s="31" t="s">
        <v>78</v>
      </c>
      <c r="M5" s="54"/>
    </row>
    <row r="6" spans="1:13" ht="22.5" customHeight="1">
      <c r="A6" s="55" t="s">
        <v>79</v>
      </c>
      <c r="B6" s="55"/>
      <c r="C6" s="19">
        <f>D6</f>
        <v>980</v>
      </c>
      <c r="D6" s="19">
        <f>SUM(D7:D70)</f>
        <v>980</v>
      </c>
      <c r="E6" s="21"/>
      <c r="F6" s="7"/>
      <c r="G6" s="7"/>
      <c r="H6" s="19">
        <f>SUM(H7:H70)</f>
        <v>76</v>
      </c>
      <c r="I6" s="19"/>
      <c r="J6" s="19">
        <f>SUM(J7:J70)</f>
        <v>904</v>
      </c>
      <c r="K6" s="19">
        <f>SUM(K7:K70)</f>
        <v>706</v>
      </c>
      <c r="L6" s="19">
        <f>SUM(L7:L70)</f>
        <v>274</v>
      </c>
      <c r="M6" s="8"/>
    </row>
    <row r="7" spans="1:13" ht="22.5" customHeight="1">
      <c r="A7" s="46">
        <v>1</v>
      </c>
      <c r="B7" s="67" t="s">
        <v>87</v>
      </c>
      <c r="C7" s="46">
        <v>668</v>
      </c>
      <c r="D7" s="56">
        <v>110</v>
      </c>
      <c r="E7" s="11" t="s">
        <v>91</v>
      </c>
      <c r="F7" s="18">
        <v>20145001</v>
      </c>
      <c r="G7" s="12" t="s">
        <v>4</v>
      </c>
      <c r="H7" s="14"/>
      <c r="I7" s="14"/>
      <c r="J7" s="9">
        <f>K7+L7</f>
        <v>12</v>
      </c>
      <c r="K7" s="15"/>
      <c r="L7" s="9">
        <v>12</v>
      </c>
      <c r="M7" s="8"/>
    </row>
    <row r="8" spans="1:13" ht="22.5" customHeight="1">
      <c r="A8" s="47"/>
      <c r="B8" s="68"/>
      <c r="C8" s="47"/>
      <c r="D8" s="57"/>
      <c r="E8" s="11" t="s">
        <v>92</v>
      </c>
      <c r="F8" s="18">
        <v>20145002</v>
      </c>
      <c r="G8" s="12" t="s">
        <v>4</v>
      </c>
      <c r="H8" s="14"/>
      <c r="I8" s="14"/>
      <c r="J8" s="9">
        <f>K8+L8</f>
        <v>23</v>
      </c>
      <c r="K8" s="15"/>
      <c r="L8" s="9">
        <v>23</v>
      </c>
      <c r="M8" s="8"/>
    </row>
    <row r="9" spans="1:13" ht="22.5" customHeight="1">
      <c r="A9" s="47"/>
      <c r="B9" s="68"/>
      <c r="C9" s="47"/>
      <c r="D9" s="57"/>
      <c r="E9" s="11" t="s">
        <v>93</v>
      </c>
      <c r="F9" s="18">
        <v>20145003</v>
      </c>
      <c r="G9" s="12" t="s">
        <v>4</v>
      </c>
      <c r="H9" s="14"/>
      <c r="I9" s="14"/>
      <c r="J9" s="9">
        <f>K9+L9</f>
        <v>11</v>
      </c>
      <c r="K9" s="15"/>
      <c r="L9" s="9">
        <v>11</v>
      </c>
      <c r="M9" s="8"/>
    </row>
    <row r="10" spans="1:13" s="25" customFormat="1" ht="21" customHeight="1">
      <c r="A10" s="47"/>
      <c r="B10" s="68"/>
      <c r="C10" s="47"/>
      <c r="D10" s="57"/>
      <c r="E10" s="11" t="s">
        <v>6</v>
      </c>
      <c r="F10" s="18">
        <v>20145004</v>
      </c>
      <c r="G10" s="12" t="s">
        <v>4</v>
      </c>
      <c r="H10" s="14"/>
      <c r="I10" s="14"/>
      <c r="J10" s="9">
        <f>K10+L10</f>
        <v>41</v>
      </c>
      <c r="K10" s="10"/>
      <c r="L10" s="9">
        <v>41</v>
      </c>
      <c r="M10" s="9"/>
    </row>
    <row r="11" spans="1:13" s="25" customFormat="1" ht="21" customHeight="1">
      <c r="A11" s="47"/>
      <c r="B11" s="68"/>
      <c r="C11" s="47"/>
      <c r="D11" s="58"/>
      <c r="E11" s="11" t="s">
        <v>7</v>
      </c>
      <c r="F11" s="18">
        <v>20145005</v>
      </c>
      <c r="G11" s="12" t="s">
        <v>4</v>
      </c>
      <c r="H11" s="14"/>
      <c r="I11" s="14"/>
      <c r="J11" s="9">
        <f aca="true" t="shared" si="0" ref="J11:J38">K11+L11</f>
        <v>23</v>
      </c>
      <c r="K11" s="10"/>
      <c r="L11" s="9">
        <v>23</v>
      </c>
      <c r="M11" s="9"/>
    </row>
    <row r="12" spans="1:13" s="25" customFormat="1" ht="21" customHeight="1">
      <c r="A12" s="47"/>
      <c r="B12" s="68"/>
      <c r="C12" s="47"/>
      <c r="D12" s="59">
        <f>SUM(J12:J17)</f>
        <v>558</v>
      </c>
      <c r="E12" s="11" t="s">
        <v>8</v>
      </c>
      <c r="F12" s="18">
        <v>20145006</v>
      </c>
      <c r="G12" s="12" t="s">
        <v>4</v>
      </c>
      <c r="H12" s="14"/>
      <c r="I12" s="14"/>
      <c r="J12" s="9">
        <f t="shared" si="0"/>
        <v>97</v>
      </c>
      <c r="K12" s="9">
        <v>97</v>
      </c>
      <c r="L12" s="9"/>
      <c r="M12" s="26" t="s">
        <v>85</v>
      </c>
    </row>
    <row r="13" spans="1:13" s="25" customFormat="1" ht="21" customHeight="1">
      <c r="A13" s="47"/>
      <c r="B13" s="68"/>
      <c r="C13" s="47"/>
      <c r="D13" s="59"/>
      <c r="E13" s="11" t="s">
        <v>9</v>
      </c>
      <c r="F13" s="18">
        <v>20145007</v>
      </c>
      <c r="G13" s="12" t="s">
        <v>4</v>
      </c>
      <c r="H13" s="14"/>
      <c r="I13" s="14"/>
      <c r="J13" s="9">
        <f t="shared" si="0"/>
        <v>74</v>
      </c>
      <c r="K13" s="9">
        <v>74</v>
      </c>
      <c r="L13" s="9"/>
      <c r="M13" s="26" t="s">
        <v>85</v>
      </c>
    </row>
    <row r="14" spans="1:13" s="25" customFormat="1" ht="21" customHeight="1">
      <c r="A14" s="47"/>
      <c r="B14" s="68"/>
      <c r="C14" s="47"/>
      <c r="D14" s="59"/>
      <c r="E14" s="11" t="s">
        <v>0</v>
      </c>
      <c r="F14" s="18">
        <v>20145008</v>
      </c>
      <c r="G14" s="12" t="s">
        <v>4</v>
      </c>
      <c r="H14" s="14"/>
      <c r="I14" s="14"/>
      <c r="J14" s="9">
        <f t="shared" si="0"/>
        <v>54</v>
      </c>
      <c r="K14" s="9">
        <v>54</v>
      </c>
      <c r="L14" s="9"/>
      <c r="M14" s="26" t="s">
        <v>85</v>
      </c>
    </row>
    <row r="15" spans="1:13" s="25" customFormat="1" ht="21" customHeight="1">
      <c r="A15" s="47"/>
      <c r="B15" s="68"/>
      <c r="C15" s="47"/>
      <c r="D15" s="59"/>
      <c r="E15" s="11" t="s">
        <v>1</v>
      </c>
      <c r="F15" s="18">
        <v>20145009</v>
      </c>
      <c r="G15" s="12" t="s">
        <v>4</v>
      </c>
      <c r="H15" s="14"/>
      <c r="I15" s="14"/>
      <c r="J15" s="9">
        <f t="shared" si="0"/>
        <v>158</v>
      </c>
      <c r="K15" s="9">
        <v>158</v>
      </c>
      <c r="L15" s="9"/>
      <c r="M15" s="26" t="s">
        <v>85</v>
      </c>
    </row>
    <row r="16" spans="1:13" s="25" customFormat="1" ht="21" customHeight="1">
      <c r="A16" s="47"/>
      <c r="B16" s="68"/>
      <c r="C16" s="47"/>
      <c r="D16" s="59"/>
      <c r="E16" s="11" t="s">
        <v>2</v>
      </c>
      <c r="F16" s="18">
        <v>20145010</v>
      </c>
      <c r="G16" s="12" t="s">
        <v>4</v>
      </c>
      <c r="H16" s="14"/>
      <c r="I16" s="14"/>
      <c r="J16" s="9">
        <f t="shared" si="0"/>
        <v>128</v>
      </c>
      <c r="K16" s="9">
        <v>128</v>
      </c>
      <c r="L16" s="9"/>
      <c r="M16" s="26" t="s">
        <v>85</v>
      </c>
    </row>
    <row r="17" spans="1:13" s="25" customFormat="1" ht="21" customHeight="1">
      <c r="A17" s="48"/>
      <c r="B17" s="69"/>
      <c r="C17" s="48"/>
      <c r="D17" s="59"/>
      <c r="E17" s="11" t="s">
        <v>3</v>
      </c>
      <c r="F17" s="18">
        <v>20145011</v>
      </c>
      <c r="G17" s="12" t="s">
        <v>4</v>
      </c>
      <c r="H17" s="14"/>
      <c r="I17" s="14"/>
      <c r="J17" s="9">
        <f t="shared" si="0"/>
        <v>47</v>
      </c>
      <c r="K17" s="9">
        <v>47</v>
      </c>
      <c r="L17" s="9"/>
      <c r="M17" s="26" t="s">
        <v>85</v>
      </c>
    </row>
    <row r="18" spans="1:13" s="28" customFormat="1" ht="21" customHeight="1">
      <c r="A18" s="42">
        <v>2</v>
      </c>
      <c r="B18" s="45" t="s">
        <v>25</v>
      </c>
      <c r="C18" s="42">
        <v>52</v>
      </c>
      <c r="D18" s="42">
        <f>SUM(J18:J19)</f>
        <v>2</v>
      </c>
      <c r="E18" s="45" t="s">
        <v>26</v>
      </c>
      <c r="F18" s="18">
        <v>20145012</v>
      </c>
      <c r="G18" s="11" t="s">
        <v>58</v>
      </c>
      <c r="H18" s="14"/>
      <c r="I18" s="14"/>
      <c r="J18" s="9">
        <f t="shared" si="0"/>
        <v>1</v>
      </c>
      <c r="K18" s="9"/>
      <c r="L18" s="9">
        <v>1</v>
      </c>
      <c r="M18" s="23"/>
    </row>
    <row r="19" spans="1:13" s="28" customFormat="1" ht="21" customHeight="1">
      <c r="A19" s="42"/>
      <c r="B19" s="45"/>
      <c r="C19" s="42"/>
      <c r="D19" s="42"/>
      <c r="E19" s="45"/>
      <c r="F19" s="18">
        <v>20145013</v>
      </c>
      <c r="G19" s="11" t="s">
        <v>28</v>
      </c>
      <c r="H19" s="14"/>
      <c r="I19" s="14"/>
      <c r="J19" s="9">
        <f t="shared" si="0"/>
        <v>1</v>
      </c>
      <c r="K19" s="9">
        <v>1</v>
      </c>
      <c r="L19" s="9"/>
      <c r="M19" s="23"/>
    </row>
    <row r="20" spans="1:13" s="28" customFormat="1" ht="21" customHeight="1">
      <c r="A20" s="42"/>
      <c r="B20" s="45"/>
      <c r="C20" s="42"/>
      <c r="D20" s="46">
        <v>2</v>
      </c>
      <c r="E20" s="49" t="s">
        <v>80</v>
      </c>
      <c r="F20" s="18">
        <v>20145014</v>
      </c>
      <c r="G20" s="11" t="s">
        <v>90</v>
      </c>
      <c r="H20" s="14"/>
      <c r="I20" s="14"/>
      <c r="J20" s="9">
        <v>1</v>
      </c>
      <c r="K20" s="9">
        <v>1</v>
      </c>
      <c r="L20" s="9"/>
      <c r="M20" s="23"/>
    </row>
    <row r="21" spans="1:13" s="28" customFormat="1" ht="21" customHeight="1">
      <c r="A21" s="42"/>
      <c r="B21" s="45"/>
      <c r="C21" s="42"/>
      <c r="D21" s="48"/>
      <c r="E21" s="51"/>
      <c r="F21" s="18">
        <v>20145015</v>
      </c>
      <c r="G21" s="11" t="s">
        <v>16</v>
      </c>
      <c r="H21" s="14"/>
      <c r="I21" s="14"/>
      <c r="J21" s="9">
        <f t="shared" si="0"/>
        <v>1</v>
      </c>
      <c r="K21" s="9"/>
      <c r="L21" s="9">
        <v>1</v>
      </c>
      <c r="M21" s="23"/>
    </row>
    <row r="22" spans="1:13" s="28" customFormat="1" ht="21" customHeight="1">
      <c r="A22" s="42"/>
      <c r="B22" s="45"/>
      <c r="C22" s="42"/>
      <c r="D22" s="9">
        <f>J22</f>
        <v>18</v>
      </c>
      <c r="E22" s="24" t="s">
        <v>27</v>
      </c>
      <c r="F22" s="18">
        <v>20145016</v>
      </c>
      <c r="G22" s="24" t="s">
        <v>43</v>
      </c>
      <c r="H22" s="9"/>
      <c r="I22" s="9"/>
      <c r="J22" s="9">
        <f t="shared" si="0"/>
        <v>18</v>
      </c>
      <c r="K22" s="9">
        <v>18</v>
      </c>
      <c r="L22" s="9"/>
      <c r="M22" s="23"/>
    </row>
    <row r="23" spans="1:13" s="28" customFormat="1" ht="21" customHeight="1">
      <c r="A23" s="42"/>
      <c r="B23" s="45"/>
      <c r="C23" s="42"/>
      <c r="D23" s="9">
        <f>J23</f>
        <v>10</v>
      </c>
      <c r="E23" s="24" t="s">
        <v>44</v>
      </c>
      <c r="F23" s="18">
        <v>20145017</v>
      </c>
      <c r="G23" s="24" t="s">
        <v>43</v>
      </c>
      <c r="H23" s="9"/>
      <c r="I23" s="9"/>
      <c r="J23" s="9">
        <f t="shared" si="0"/>
        <v>10</v>
      </c>
      <c r="K23" s="9"/>
      <c r="L23" s="9">
        <v>10</v>
      </c>
      <c r="M23" s="23"/>
    </row>
    <row r="24" spans="1:13" s="25" customFormat="1" ht="21" customHeight="1">
      <c r="A24" s="42"/>
      <c r="B24" s="45"/>
      <c r="C24" s="42"/>
      <c r="D24" s="42">
        <f>SUM(J24:J26)</f>
        <v>20</v>
      </c>
      <c r="E24" s="44" t="s">
        <v>23</v>
      </c>
      <c r="F24" s="18">
        <v>20145018</v>
      </c>
      <c r="G24" s="24" t="s">
        <v>43</v>
      </c>
      <c r="H24" s="14"/>
      <c r="I24" s="14"/>
      <c r="J24" s="9">
        <f t="shared" si="0"/>
        <v>12</v>
      </c>
      <c r="K24" s="9">
        <v>12</v>
      </c>
      <c r="L24" s="9"/>
      <c r="M24" s="16"/>
    </row>
    <row r="25" spans="1:13" s="25" customFormat="1" ht="21" customHeight="1">
      <c r="A25" s="42"/>
      <c r="B25" s="45"/>
      <c r="C25" s="42"/>
      <c r="D25" s="42"/>
      <c r="E25" s="44"/>
      <c r="F25" s="18">
        <v>20145019</v>
      </c>
      <c r="G25" s="11" t="s">
        <v>58</v>
      </c>
      <c r="H25" s="14"/>
      <c r="I25" s="14"/>
      <c r="J25" s="9">
        <f t="shared" si="0"/>
        <v>7</v>
      </c>
      <c r="K25" s="9">
        <v>7</v>
      </c>
      <c r="L25" s="9"/>
      <c r="M25" s="16"/>
    </row>
    <row r="26" spans="1:13" s="25" customFormat="1" ht="21" customHeight="1">
      <c r="A26" s="42"/>
      <c r="B26" s="45"/>
      <c r="C26" s="42"/>
      <c r="D26" s="42"/>
      <c r="E26" s="44"/>
      <c r="F26" s="18">
        <v>20145020</v>
      </c>
      <c r="G26" s="12" t="s">
        <v>24</v>
      </c>
      <c r="H26" s="14"/>
      <c r="I26" s="14"/>
      <c r="J26" s="9">
        <f t="shared" si="0"/>
        <v>1</v>
      </c>
      <c r="K26" s="9">
        <v>1</v>
      </c>
      <c r="L26" s="9"/>
      <c r="M26" s="37"/>
    </row>
    <row r="27" spans="1:13" s="25" customFormat="1" ht="21" customHeight="1">
      <c r="A27" s="42">
        <v>3</v>
      </c>
      <c r="B27" s="45" t="s">
        <v>40</v>
      </c>
      <c r="C27" s="42">
        <v>24</v>
      </c>
      <c r="D27" s="43">
        <f>SUM(J27:J28)</f>
        <v>3</v>
      </c>
      <c r="E27" s="52" t="s">
        <v>45</v>
      </c>
      <c r="F27" s="18">
        <v>20145021</v>
      </c>
      <c r="G27" s="11" t="s">
        <v>58</v>
      </c>
      <c r="H27" s="14"/>
      <c r="I27" s="14"/>
      <c r="J27" s="9">
        <f t="shared" si="0"/>
        <v>1</v>
      </c>
      <c r="K27" s="9"/>
      <c r="L27" s="9">
        <v>1</v>
      </c>
      <c r="M27" s="37"/>
    </row>
    <row r="28" spans="1:13" s="25" customFormat="1" ht="21" customHeight="1">
      <c r="A28" s="42"/>
      <c r="B28" s="45"/>
      <c r="C28" s="42"/>
      <c r="D28" s="43"/>
      <c r="E28" s="52"/>
      <c r="F28" s="18">
        <v>20145022</v>
      </c>
      <c r="G28" s="11" t="s">
        <v>29</v>
      </c>
      <c r="H28" s="14"/>
      <c r="I28" s="14"/>
      <c r="J28" s="9">
        <f t="shared" si="0"/>
        <v>2</v>
      </c>
      <c r="K28" s="9">
        <v>2</v>
      </c>
      <c r="L28" s="9"/>
      <c r="M28" s="37"/>
    </row>
    <row r="29" spans="1:13" s="25" customFormat="1" ht="21" customHeight="1">
      <c r="A29" s="42"/>
      <c r="B29" s="45"/>
      <c r="C29" s="42"/>
      <c r="D29" s="14">
        <f>J29</f>
        <v>3</v>
      </c>
      <c r="E29" s="16" t="s">
        <v>81</v>
      </c>
      <c r="F29" s="18">
        <v>20145023</v>
      </c>
      <c r="G29" s="11" t="s">
        <v>43</v>
      </c>
      <c r="H29" s="14"/>
      <c r="I29" s="14"/>
      <c r="J29" s="9">
        <f t="shared" si="0"/>
        <v>3</v>
      </c>
      <c r="K29" s="9">
        <v>2</v>
      </c>
      <c r="L29" s="9">
        <v>1</v>
      </c>
      <c r="M29" s="37"/>
    </row>
    <row r="30" spans="1:13" s="25" customFormat="1" ht="21" customHeight="1">
      <c r="A30" s="42"/>
      <c r="B30" s="45"/>
      <c r="C30" s="42"/>
      <c r="D30" s="14">
        <f>J30</f>
        <v>6</v>
      </c>
      <c r="E30" s="16" t="s">
        <v>46</v>
      </c>
      <c r="F30" s="18">
        <v>20145024</v>
      </c>
      <c r="G30" s="11" t="s">
        <v>43</v>
      </c>
      <c r="H30" s="14"/>
      <c r="I30" s="14"/>
      <c r="J30" s="9">
        <f t="shared" si="0"/>
        <v>6</v>
      </c>
      <c r="K30" s="9">
        <v>2</v>
      </c>
      <c r="L30" s="9">
        <v>4</v>
      </c>
      <c r="M30" s="37"/>
    </row>
    <row r="31" spans="1:13" s="25" customFormat="1" ht="21" customHeight="1">
      <c r="A31" s="42"/>
      <c r="B31" s="45"/>
      <c r="C31" s="42"/>
      <c r="D31" s="43">
        <f>SUM(J31:J35)</f>
        <v>12</v>
      </c>
      <c r="E31" s="52" t="s">
        <v>47</v>
      </c>
      <c r="F31" s="18">
        <v>20145025</v>
      </c>
      <c r="G31" s="11" t="s">
        <v>43</v>
      </c>
      <c r="H31" s="14"/>
      <c r="I31" s="14"/>
      <c r="J31" s="9">
        <f t="shared" si="0"/>
        <v>4</v>
      </c>
      <c r="K31" s="9">
        <v>4</v>
      </c>
      <c r="L31" s="9"/>
      <c r="M31" s="37"/>
    </row>
    <row r="32" spans="1:13" s="25" customFormat="1" ht="21" customHeight="1">
      <c r="A32" s="42"/>
      <c r="B32" s="45"/>
      <c r="C32" s="42"/>
      <c r="D32" s="43"/>
      <c r="E32" s="52"/>
      <c r="F32" s="18">
        <v>20145026</v>
      </c>
      <c r="G32" s="11" t="s">
        <v>58</v>
      </c>
      <c r="H32" s="14"/>
      <c r="I32" s="14"/>
      <c r="J32" s="9">
        <f t="shared" si="0"/>
        <v>3</v>
      </c>
      <c r="K32" s="9">
        <v>3</v>
      </c>
      <c r="L32" s="9"/>
      <c r="M32" s="37"/>
    </row>
    <row r="33" spans="1:13" s="25" customFormat="1" ht="21" customHeight="1">
      <c r="A33" s="42"/>
      <c r="B33" s="45"/>
      <c r="C33" s="42"/>
      <c r="D33" s="43"/>
      <c r="E33" s="52"/>
      <c r="F33" s="18">
        <v>20145027</v>
      </c>
      <c r="G33" s="11" t="s">
        <v>16</v>
      </c>
      <c r="H33" s="14"/>
      <c r="I33" s="14"/>
      <c r="J33" s="9">
        <f t="shared" si="0"/>
        <v>1</v>
      </c>
      <c r="K33" s="9">
        <v>1</v>
      </c>
      <c r="L33" s="9"/>
      <c r="M33" s="37"/>
    </row>
    <row r="34" spans="1:13" s="25" customFormat="1" ht="21" customHeight="1">
      <c r="A34" s="42"/>
      <c r="B34" s="45"/>
      <c r="C34" s="42"/>
      <c r="D34" s="43"/>
      <c r="E34" s="52"/>
      <c r="F34" s="18">
        <v>20145028</v>
      </c>
      <c r="G34" s="11" t="s">
        <v>24</v>
      </c>
      <c r="H34" s="14"/>
      <c r="I34" s="14"/>
      <c r="J34" s="9">
        <f t="shared" si="0"/>
        <v>2</v>
      </c>
      <c r="K34" s="9">
        <v>2</v>
      </c>
      <c r="L34" s="9"/>
      <c r="M34" s="37"/>
    </row>
    <row r="35" spans="1:13" s="25" customFormat="1" ht="21" customHeight="1">
      <c r="A35" s="42"/>
      <c r="B35" s="45"/>
      <c r="C35" s="42"/>
      <c r="D35" s="43"/>
      <c r="E35" s="52"/>
      <c r="F35" s="18">
        <v>20145029</v>
      </c>
      <c r="G35" s="11" t="s">
        <v>30</v>
      </c>
      <c r="H35" s="14"/>
      <c r="I35" s="14"/>
      <c r="J35" s="9">
        <f t="shared" si="0"/>
        <v>2</v>
      </c>
      <c r="K35" s="9">
        <v>2</v>
      </c>
      <c r="L35" s="9"/>
      <c r="M35" s="37"/>
    </row>
    <row r="36" spans="1:13" s="25" customFormat="1" ht="34.5" customHeight="1">
      <c r="A36" s="42">
        <v>4</v>
      </c>
      <c r="B36" s="45" t="s">
        <v>59</v>
      </c>
      <c r="C36" s="42">
        <v>118</v>
      </c>
      <c r="D36" s="9">
        <f>J36</f>
        <v>23</v>
      </c>
      <c r="E36" s="11" t="s">
        <v>13</v>
      </c>
      <c r="F36" s="18">
        <v>20145030</v>
      </c>
      <c r="G36" s="12" t="s">
        <v>5</v>
      </c>
      <c r="H36" s="14"/>
      <c r="I36" s="14"/>
      <c r="J36" s="9">
        <f>K36+L36</f>
        <v>23</v>
      </c>
      <c r="K36" s="9"/>
      <c r="L36" s="9">
        <v>23</v>
      </c>
      <c r="M36" s="29" t="s">
        <v>84</v>
      </c>
    </row>
    <row r="37" spans="1:13" s="25" customFormat="1" ht="34.5" customHeight="1">
      <c r="A37" s="42"/>
      <c r="B37" s="45"/>
      <c r="C37" s="42"/>
      <c r="D37" s="9">
        <f>J37</f>
        <v>93</v>
      </c>
      <c r="E37" s="11" t="s">
        <v>14</v>
      </c>
      <c r="F37" s="18">
        <v>20145031</v>
      </c>
      <c r="G37" s="12" t="s">
        <v>5</v>
      </c>
      <c r="H37" s="14"/>
      <c r="I37" s="14"/>
      <c r="J37" s="9">
        <f t="shared" si="0"/>
        <v>93</v>
      </c>
      <c r="K37" s="9"/>
      <c r="L37" s="9">
        <v>93</v>
      </c>
      <c r="M37" s="29" t="s">
        <v>84</v>
      </c>
    </row>
    <row r="38" spans="1:13" s="25" customFormat="1" ht="34.5" customHeight="1">
      <c r="A38" s="42"/>
      <c r="B38" s="45"/>
      <c r="C38" s="42"/>
      <c r="D38" s="9">
        <f>J38</f>
        <v>2</v>
      </c>
      <c r="E38" s="11" t="s">
        <v>15</v>
      </c>
      <c r="F38" s="18">
        <v>20145032</v>
      </c>
      <c r="G38" s="12" t="s">
        <v>5</v>
      </c>
      <c r="H38" s="14"/>
      <c r="I38" s="14"/>
      <c r="J38" s="9">
        <f t="shared" si="0"/>
        <v>2</v>
      </c>
      <c r="K38" s="9"/>
      <c r="L38" s="9">
        <v>2</v>
      </c>
      <c r="M38" s="29" t="s">
        <v>84</v>
      </c>
    </row>
    <row r="39" spans="1:13" s="27" customFormat="1" ht="36" customHeight="1">
      <c r="A39" s="46">
        <v>5</v>
      </c>
      <c r="B39" s="49" t="s">
        <v>89</v>
      </c>
      <c r="C39" s="42">
        <v>76</v>
      </c>
      <c r="D39" s="9">
        <f aca="true" t="shared" si="1" ref="D39:D44">H39</f>
        <v>12</v>
      </c>
      <c r="E39" s="24" t="s">
        <v>48</v>
      </c>
      <c r="F39" s="18">
        <v>20145033</v>
      </c>
      <c r="G39" s="29" t="s">
        <v>34</v>
      </c>
      <c r="H39" s="14">
        <f aca="true" t="shared" si="2" ref="H39:H44">K39+L39</f>
        <v>12</v>
      </c>
      <c r="I39" s="14"/>
      <c r="J39" s="14"/>
      <c r="K39" s="9">
        <v>7</v>
      </c>
      <c r="L39" s="9">
        <v>5</v>
      </c>
      <c r="M39" s="26" t="s">
        <v>82</v>
      </c>
    </row>
    <row r="40" spans="1:13" s="27" customFormat="1" ht="36" customHeight="1">
      <c r="A40" s="47"/>
      <c r="B40" s="50"/>
      <c r="C40" s="42"/>
      <c r="D40" s="9">
        <f t="shared" si="1"/>
        <v>19</v>
      </c>
      <c r="E40" s="24" t="s">
        <v>49</v>
      </c>
      <c r="F40" s="18">
        <v>20145034</v>
      </c>
      <c r="G40" s="29" t="s">
        <v>35</v>
      </c>
      <c r="H40" s="14">
        <f t="shared" si="2"/>
        <v>19</v>
      </c>
      <c r="I40" s="14"/>
      <c r="J40" s="14"/>
      <c r="K40" s="9">
        <v>15</v>
      </c>
      <c r="L40" s="9">
        <v>4</v>
      </c>
      <c r="M40" s="26" t="s">
        <v>82</v>
      </c>
    </row>
    <row r="41" spans="1:13" s="27" customFormat="1" ht="36" customHeight="1">
      <c r="A41" s="47"/>
      <c r="B41" s="50"/>
      <c r="C41" s="42"/>
      <c r="D41" s="9">
        <f t="shared" si="1"/>
        <v>11</v>
      </c>
      <c r="E41" s="24" t="s">
        <v>50</v>
      </c>
      <c r="F41" s="18">
        <v>20145035</v>
      </c>
      <c r="G41" s="37" t="s">
        <v>36</v>
      </c>
      <c r="H41" s="14">
        <f t="shared" si="2"/>
        <v>11</v>
      </c>
      <c r="I41" s="14"/>
      <c r="J41" s="14"/>
      <c r="K41" s="9">
        <v>8</v>
      </c>
      <c r="L41" s="9">
        <v>3</v>
      </c>
      <c r="M41" s="26" t="s">
        <v>82</v>
      </c>
    </row>
    <row r="42" spans="1:13" s="27" customFormat="1" ht="36" customHeight="1">
      <c r="A42" s="47"/>
      <c r="B42" s="50"/>
      <c r="C42" s="42"/>
      <c r="D42" s="9">
        <f t="shared" si="1"/>
        <v>19</v>
      </c>
      <c r="E42" s="24" t="s">
        <v>51</v>
      </c>
      <c r="F42" s="18">
        <v>20145036</v>
      </c>
      <c r="G42" s="37" t="s">
        <v>37</v>
      </c>
      <c r="H42" s="14">
        <f t="shared" si="2"/>
        <v>19</v>
      </c>
      <c r="I42" s="14"/>
      <c r="J42" s="14"/>
      <c r="K42" s="9">
        <v>5</v>
      </c>
      <c r="L42" s="9">
        <v>14</v>
      </c>
      <c r="M42" s="26" t="s">
        <v>82</v>
      </c>
    </row>
    <row r="43" spans="1:13" s="27" customFormat="1" ht="36" customHeight="1">
      <c r="A43" s="47"/>
      <c r="B43" s="50"/>
      <c r="C43" s="42"/>
      <c r="D43" s="9">
        <f t="shared" si="1"/>
        <v>4</v>
      </c>
      <c r="E43" s="24" t="s">
        <v>52</v>
      </c>
      <c r="F43" s="18">
        <v>20145037</v>
      </c>
      <c r="G43" s="37" t="s">
        <v>38</v>
      </c>
      <c r="H43" s="14">
        <f t="shared" si="2"/>
        <v>4</v>
      </c>
      <c r="I43" s="14"/>
      <c r="J43" s="14"/>
      <c r="K43" s="9">
        <v>4</v>
      </c>
      <c r="L43" s="9"/>
      <c r="M43" s="26" t="s">
        <v>82</v>
      </c>
    </row>
    <row r="44" spans="1:13" s="27" customFormat="1" ht="36" customHeight="1">
      <c r="A44" s="48"/>
      <c r="B44" s="51"/>
      <c r="C44" s="42"/>
      <c r="D44" s="9">
        <f t="shared" si="1"/>
        <v>11</v>
      </c>
      <c r="E44" s="24" t="s">
        <v>83</v>
      </c>
      <c r="F44" s="18">
        <v>20145038</v>
      </c>
      <c r="G44" s="37" t="s">
        <v>39</v>
      </c>
      <c r="H44" s="14">
        <f t="shared" si="2"/>
        <v>11</v>
      </c>
      <c r="I44" s="14"/>
      <c r="J44" s="14"/>
      <c r="K44" s="9">
        <v>9</v>
      </c>
      <c r="L44" s="9">
        <v>2</v>
      </c>
      <c r="M44" s="26" t="s">
        <v>22</v>
      </c>
    </row>
    <row r="45" spans="1:13" s="27" customFormat="1" ht="15.75" customHeight="1">
      <c r="A45" s="42">
        <v>6</v>
      </c>
      <c r="B45" s="45" t="s">
        <v>60</v>
      </c>
      <c r="C45" s="43">
        <v>8</v>
      </c>
      <c r="D45" s="14">
        <f>J45</f>
        <v>1</v>
      </c>
      <c r="E45" s="11" t="s">
        <v>53</v>
      </c>
      <c r="F45" s="18">
        <v>20145039</v>
      </c>
      <c r="G45" s="11" t="s">
        <v>10</v>
      </c>
      <c r="H45" s="14"/>
      <c r="I45" s="14"/>
      <c r="J45" s="9">
        <f>K45+L45</f>
        <v>1</v>
      </c>
      <c r="K45" s="9">
        <v>1</v>
      </c>
      <c r="L45" s="9"/>
      <c r="M45" s="16"/>
    </row>
    <row r="46" spans="1:13" s="27" customFormat="1" ht="15.75" customHeight="1">
      <c r="A46" s="42"/>
      <c r="B46" s="45"/>
      <c r="C46" s="43"/>
      <c r="D46" s="43">
        <f>SUM(J46:J47)</f>
        <v>7</v>
      </c>
      <c r="E46" s="44" t="s">
        <v>31</v>
      </c>
      <c r="F46" s="18">
        <v>20145040</v>
      </c>
      <c r="G46" s="11" t="s">
        <v>32</v>
      </c>
      <c r="H46" s="13"/>
      <c r="I46" s="13"/>
      <c r="J46" s="9">
        <f aca="true" t="shared" si="3" ref="J46:J70">K46+L46</f>
        <v>5</v>
      </c>
      <c r="K46" s="9">
        <v>5</v>
      </c>
      <c r="L46" s="9"/>
      <c r="M46" s="16"/>
    </row>
    <row r="47" spans="1:13" s="27" customFormat="1" ht="15.75" customHeight="1">
      <c r="A47" s="42"/>
      <c r="B47" s="45"/>
      <c r="C47" s="43"/>
      <c r="D47" s="43"/>
      <c r="E47" s="44"/>
      <c r="F47" s="18">
        <v>20145041</v>
      </c>
      <c r="G47" s="11" t="s">
        <v>33</v>
      </c>
      <c r="H47" s="13"/>
      <c r="I47" s="13"/>
      <c r="J47" s="9">
        <f t="shared" si="3"/>
        <v>2</v>
      </c>
      <c r="K47" s="9">
        <v>2</v>
      </c>
      <c r="L47" s="9"/>
      <c r="M47" s="16"/>
    </row>
    <row r="48" spans="1:13" s="27" customFormat="1" ht="19.5" customHeight="1">
      <c r="A48" s="42">
        <v>7</v>
      </c>
      <c r="B48" s="45" t="s">
        <v>41</v>
      </c>
      <c r="C48" s="42">
        <v>34</v>
      </c>
      <c r="D48" s="42">
        <f>SUM(J48:J52)</f>
        <v>7</v>
      </c>
      <c r="E48" s="41" t="s">
        <v>42</v>
      </c>
      <c r="F48" s="18">
        <v>20145042</v>
      </c>
      <c r="G48" s="12" t="s">
        <v>17</v>
      </c>
      <c r="H48" s="14"/>
      <c r="I48" s="14"/>
      <c r="J48" s="9">
        <f t="shared" si="3"/>
        <v>2</v>
      </c>
      <c r="K48" s="9">
        <v>2</v>
      </c>
      <c r="L48" s="9"/>
      <c r="M48" s="16"/>
    </row>
    <row r="49" spans="1:13" s="27" customFormat="1" ht="19.5" customHeight="1">
      <c r="A49" s="42"/>
      <c r="B49" s="45"/>
      <c r="C49" s="42"/>
      <c r="D49" s="42"/>
      <c r="E49" s="41"/>
      <c r="F49" s="18">
        <v>20145043</v>
      </c>
      <c r="G49" s="12" t="s">
        <v>18</v>
      </c>
      <c r="H49" s="14"/>
      <c r="I49" s="14"/>
      <c r="J49" s="9">
        <f t="shared" si="3"/>
        <v>2</v>
      </c>
      <c r="K49" s="9">
        <v>2</v>
      </c>
      <c r="L49" s="9"/>
      <c r="M49" s="16"/>
    </row>
    <row r="50" spans="1:13" s="27" customFormat="1" ht="19.5" customHeight="1">
      <c r="A50" s="42"/>
      <c r="B50" s="45"/>
      <c r="C50" s="42"/>
      <c r="D50" s="42"/>
      <c r="E50" s="41"/>
      <c r="F50" s="18">
        <v>20145044</v>
      </c>
      <c r="G50" s="12" t="s">
        <v>20</v>
      </c>
      <c r="H50" s="14"/>
      <c r="I50" s="14"/>
      <c r="J50" s="9">
        <f t="shared" si="3"/>
        <v>1</v>
      </c>
      <c r="K50" s="14">
        <v>1</v>
      </c>
      <c r="L50" s="9"/>
      <c r="M50" s="16"/>
    </row>
    <row r="51" spans="1:13" s="27" customFormat="1" ht="19.5" customHeight="1">
      <c r="A51" s="42"/>
      <c r="B51" s="45"/>
      <c r="C51" s="42"/>
      <c r="D51" s="42"/>
      <c r="E51" s="41"/>
      <c r="F51" s="18">
        <v>20145045</v>
      </c>
      <c r="G51" s="12" t="s">
        <v>21</v>
      </c>
      <c r="H51" s="14"/>
      <c r="I51" s="14"/>
      <c r="J51" s="9">
        <f t="shared" si="3"/>
        <v>1</v>
      </c>
      <c r="K51" s="14">
        <v>1</v>
      </c>
      <c r="L51" s="9"/>
      <c r="M51" s="16"/>
    </row>
    <row r="52" spans="1:13" s="27" customFormat="1" ht="19.5" customHeight="1">
      <c r="A52" s="42"/>
      <c r="B52" s="45"/>
      <c r="C52" s="42"/>
      <c r="D52" s="42"/>
      <c r="E52" s="41"/>
      <c r="F52" s="18">
        <v>20145046</v>
      </c>
      <c r="G52" s="12" t="s">
        <v>12</v>
      </c>
      <c r="H52" s="14"/>
      <c r="I52" s="14"/>
      <c r="J52" s="9">
        <f t="shared" si="3"/>
        <v>1</v>
      </c>
      <c r="K52" s="14">
        <v>1</v>
      </c>
      <c r="L52" s="9"/>
      <c r="M52" s="16"/>
    </row>
    <row r="53" spans="1:13" s="25" customFormat="1" ht="19.5" customHeight="1">
      <c r="A53" s="42"/>
      <c r="B53" s="45"/>
      <c r="C53" s="42"/>
      <c r="D53" s="42">
        <f>SUM(J53:J54)</f>
        <v>2</v>
      </c>
      <c r="E53" s="41" t="s">
        <v>54</v>
      </c>
      <c r="F53" s="18">
        <v>20145047</v>
      </c>
      <c r="G53" s="12" t="s">
        <v>17</v>
      </c>
      <c r="H53" s="14"/>
      <c r="I53" s="14"/>
      <c r="J53" s="9">
        <f t="shared" si="3"/>
        <v>1</v>
      </c>
      <c r="K53" s="14">
        <v>1</v>
      </c>
      <c r="L53" s="9"/>
      <c r="M53" s="39"/>
    </row>
    <row r="54" spans="1:13" s="25" customFormat="1" ht="19.5" customHeight="1">
      <c r="A54" s="42"/>
      <c r="B54" s="45"/>
      <c r="C54" s="42"/>
      <c r="D54" s="42"/>
      <c r="E54" s="41"/>
      <c r="F54" s="18">
        <v>20145048</v>
      </c>
      <c r="G54" s="12" t="s">
        <v>20</v>
      </c>
      <c r="H54" s="14"/>
      <c r="I54" s="14"/>
      <c r="J54" s="9">
        <f t="shared" si="3"/>
        <v>1</v>
      </c>
      <c r="K54" s="14">
        <v>1</v>
      </c>
      <c r="L54" s="9"/>
      <c r="M54" s="39"/>
    </row>
    <row r="55" spans="1:13" s="27" customFormat="1" ht="19.5" customHeight="1">
      <c r="A55" s="42"/>
      <c r="B55" s="45"/>
      <c r="C55" s="42"/>
      <c r="D55" s="9">
        <f>J55</f>
        <v>1</v>
      </c>
      <c r="E55" s="40" t="s">
        <v>86</v>
      </c>
      <c r="F55" s="18">
        <v>20145049</v>
      </c>
      <c r="G55" s="12" t="s">
        <v>20</v>
      </c>
      <c r="H55" s="14"/>
      <c r="I55" s="14"/>
      <c r="J55" s="9">
        <f t="shared" si="3"/>
        <v>1</v>
      </c>
      <c r="K55" s="14">
        <v>1</v>
      </c>
      <c r="L55" s="9"/>
      <c r="M55" s="16"/>
    </row>
    <row r="56" spans="1:13" s="25" customFormat="1" ht="19.5" customHeight="1">
      <c r="A56" s="42"/>
      <c r="B56" s="45"/>
      <c r="C56" s="42"/>
      <c r="D56" s="42">
        <f>SUM(J56:J61)</f>
        <v>10</v>
      </c>
      <c r="E56" s="41" t="s">
        <v>55</v>
      </c>
      <c r="F56" s="18">
        <v>20145050</v>
      </c>
      <c r="G56" s="12" t="s">
        <v>16</v>
      </c>
      <c r="H56" s="14"/>
      <c r="I56" s="14"/>
      <c r="J56" s="9">
        <f t="shared" si="3"/>
        <v>1</v>
      </c>
      <c r="K56" s="14">
        <v>1</v>
      </c>
      <c r="L56" s="9"/>
      <c r="M56" s="39"/>
    </row>
    <row r="57" spans="1:13" s="25" customFormat="1" ht="19.5" customHeight="1">
      <c r="A57" s="42"/>
      <c r="B57" s="45"/>
      <c r="C57" s="42"/>
      <c r="D57" s="42"/>
      <c r="E57" s="41"/>
      <c r="F57" s="18">
        <v>20145051</v>
      </c>
      <c r="G57" s="12" t="s">
        <v>11</v>
      </c>
      <c r="H57" s="14"/>
      <c r="I57" s="14"/>
      <c r="J57" s="9">
        <f t="shared" si="3"/>
        <v>4</v>
      </c>
      <c r="K57" s="14">
        <v>4</v>
      </c>
      <c r="L57" s="9"/>
      <c r="M57" s="39"/>
    </row>
    <row r="58" spans="1:13" s="25" customFormat="1" ht="19.5" customHeight="1">
      <c r="A58" s="42"/>
      <c r="B58" s="45"/>
      <c r="C58" s="42"/>
      <c r="D58" s="42"/>
      <c r="E58" s="41"/>
      <c r="F58" s="18">
        <v>20145052</v>
      </c>
      <c r="G58" s="12" t="s">
        <v>18</v>
      </c>
      <c r="H58" s="14"/>
      <c r="I58" s="14"/>
      <c r="J58" s="9">
        <f t="shared" si="3"/>
        <v>1</v>
      </c>
      <c r="K58" s="14">
        <v>1</v>
      </c>
      <c r="L58" s="9"/>
      <c r="M58" s="39"/>
    </row>
    <row r="59" spans="1:13" s="25" customFormat="1" ht="19.5" customHeight="1">
      <c r="A59" s="42"/>
      <c r="B59" s="45"/>
      <c r="C59" s="42"/>
      <c r="D59" s="42"/>
      <c r="E59" s="41"/>
      <c r="F59" s="18">
        <v>20145053</v>
      </c>
      <c r="G59" s="12" t="s">
        <v>19</v>
      </c>
      <c r="H59" s="14"/>
      <c r="I59" s="14"/>
      <c r="J59" s="9">
        <f t="shared" si="3"/>
        <v>1</v>
      </c>
      <c r="K59" s="14">
        <v>1</v>
      </c>
      <c r="L59" s="9"/>
      <c r="M59" s="39"/>
    </row>
    <row r="60" spans="1:13" s="25" customFormat="1" ht="19.5" customHeight="1">
      <c r="A60" s="42"/>
      <c r="B60" s="45"/>
      <c r="C60" s="42"/>
      <c r="D60" s="42"/>
      <c r="E60" s="41"/>
      <c r="F60" s="18">
        <v>20145054</v>
      </c>
      <c r="G60" s="12" t="s">
        <v>20</v>
      </c>
      <c r="H60" s="14"/>
      <c r="I60" s="14"/>
      <c r="J60" s="9">
        <f t="shared" si="3"/>
        <v>2</v>
      </c>
      <c r="K60" s="14">
        <v>2</v>
      </c>
      <c r="L60" s="9"/>
      <c r="M60" s="39"/>
    </row>
    <row r="61" spans="1:13" s="25" customFormat="1" ht="19.5" customHeight="1">
      <c r="A61" s="42"/>
      <c r="B61" s="45"/>
      <c r="C61" s="42"/>
      <c r="D61" s="42"/>
      <c r="E61" s="41"/>
      <c r="F61" s="18">
        <v>20145055</v>
      </c>
      <c r="G61" s="12" t="s">
        <v>21</v>
      </c>
      <c r="H61" s="14"/>
      <c r="I61" s="14"/>
      <c r="J61" s="9">
        <f t="shared" si="3"/>
        <v>1</v>
      </c>
      <c r="K61" s="14">
        <v>1</v>
      </c>
      <c r="L61" s="9"/>
      <c r="M61" s="39"/>
    </row>
    <row r="62" spans="1:13" s="25" customFormat="1" ht="19.5" customHeight="1">
      <c r="A62" s="42"/>
      <c r="B62" s="45"/>
      <c r="C62" s="42"/>
      <c r="D62" s="42">
        <f>SUM(J62:J65)</f>
        <v>6</v>
      </c>
      <c r="E62" s="41" t="s">
        <v>56</v>
      </c>
      <c r="F62" s="18">
        <v>20145056</v>
      </c>
      <c r="G62" s="12" t="s">
        <v>16</v>
      </c>
      <c r="H62" s="14"/>
      <c r="I62" s="14"/>
      <c r="J62" s="9">
        <f t="shared" si="3"/>
        <v>1</v>
      </c>
      <c r="K62" s="14">
        <v>1</v>
      </c>
      <c r="L62" s="9"/>
      <c r="M62" s="39"/>
    </row>
    <row r="63" spans="1:13" s="25" customFormat="1" ht="19.5" customHeight="1">
      <c r="A63" s="42"/>
      <c r="B63" s="45"/>
      <c r="C63" s="42"/>
      <c r="D63" s="42"/>
      <c r="E63" s="41"/>
      <c r="F63" s="18">
        <v>20145057</v>
      </c>
      <c r="G63" s="12" t="s">
        <v>17</v>
      </c>
      <c r="H63" s="14"/>
      <c r="I63" s="14"/>
      <c r="J63" s="9">
        <f t="shared" si="3"/>
        <v>2</v>
      </c>
      <c r="K63" s="14">
        <v>2</v>
      </c>
      <c r="L63" s="9"/>
      <c r="M63" s="39"/>
    </row>
    <row r="64" spans="1:13" s="25" customFormat="1" ht="19.5" customHeight="1">
      <c r="A64" s="42"/>
      <c r="B64" s="45"/>
      <c r="C64" s="42"/>
      <c r="D64" s="42"/>
      <c r="E64" s="41"/>
      <c r="F64" s="18">
        <v>20145058</v>
      </c>
      <c r="G64" s="12" t="s">
        <v>11</v>
      </c>
      <c r="H64" s="14"/>
      <c r="I64" s="14"/>
      <c r="J64" s="9">
        <f t="shared" si="3"/>
        <v>1</v>
      </c>
      <c r="K64" s="14">
        <v>1</v>
      </c>
      <c r="L64" s="9"/>
      <c r="M64" s="39"/>
    </row>
    <row r="65" spans="1:13" s="25" customFormat="1" ht="19.5" customHeight="1">
      <c r="A65" s="42"/>
      <c r="B65" s="45"/>
      <c r="C65" s="42"/>
      <c r="D65" s="42"/>
      <c r="E65" s="41"/>
      <c r="F65" s="18">
        <v>20145059</v>
      </c>
      <c r="G65" s="12" t="s">
        <v>20</v>
      </c>
      <c r="H65" s="14"/>
      <c r="I65" s="14"/>
      <c r="J65" s="9">
        <f t="shared" si="3"/>
        <v>2</v>
      </c>
      <c r="K65" s="14">
        <v>2</v>
      </c>
      <c r="L65" s="9"/>
      <c r="M65" s="39"/>
    </row>
    <row r="66" spans="1:13" s="25" customFormat="1" ht="19.5" customHeight="1">
      <c r="A66" s="42"/>
      <c r="B66" s="45"/>
      <c r="C66" s="42"/>
      <c r="D66" s="42">
        <f>SUM(J66:J70)</f>
        <v>8</v>
      </c>
      <c r="E66" s="41" t="s">
        <v>57</v>
      </c>
      <c r="F66" s="18">
        <v>20145060</v>
      </c>
      <c r="G66" s="12" t="s">
        <v>16</v>
      </c>
      <c r="H66" s="14"/>
      <c r="I66" s="14"/>
      <c r="J66" s="9">
        <f t="shared" si="3"/>
        <v>2</v>
      </c>
      <c r="K66" s="14">
        <v>2</v>
      </c>
      <c r="L66" s="9"/>
      <c r="M66" s="39"/>
    </row>
    <row r="67" spans="1:13" s="25" customFormat="1" ht="19.5" customHeight="1">
      <c r="A67" s="42"/>
      <c r="B67" s="45"/>
      <c r="C67" s="42"/>
      <c r="D67" s="42"/>
      <c r="E67" s="41"/>
      <c r="F67" s="18">
        <v>20145061</v>
      </c>
      <c r="G67" s="12" t="s">
        <v>17</v>
      </c>
      <c r="H67" s="14"/>
      <c r="I67" s="14"/>
      <c r="J67" s="9">
        <f t="shared" si="3"/>
        <v>2</v>
      </c>
      <c r="K67" s="14">
        <v>2</v>
      </c>
      <c r="L67" s="9"/>
      <c r="M67" s="39"/>
    </row>
    <row r="68" spans="1:13" s="25" customFormat="1" ht="19.5" customHeight="1">
      <c r="A68" s="42"/>
      <c r="B68" s="45"/>
      <c r="C68" s="42"/>
      <c r="D68" s="42"/>
      <c r="E68" s="41"/>
      <c r="F68" s="18">
        <v>20145062</v>
      </c>
      <c r="G68" s="12" t="s">
        <v>11</v>
      </c>
      <c r="H68" s="14"/>
      <c r="I68" s="14"/>
      <c r="J68" s="9">
        <f t="shared" si="3"/>
        <v>2</v>
      </c>
      <c r="K68" s="14">
        <v>2</v>
      </c>
      <c r="L68" s="9"/>
      <c r="M68" s="39"/>
    </row>
    <row r="69" spans="1:13" s="25" customFormat="1" ht="19.5" customHeight="1">
      <c r="A69" s="42"/>
      <c r="B69" s="45"/>
      <c r="C69" s="42"/>
      <c r="D69" s="42"/>
      <c r="E69" s="41"/>
      <c r="F69" s="18">
        <v>20145063</v>
      </c>
      <c r="G69" s="12" t="s">
        <v>19</v>
      </c>
      <c r="H69" s="14"/>
      <c r="I69" s="14"/>
      <c r="J69" s="9">
        <f t="shared" si="3"/>
        <v>1</v>
      </c>
      <c r="K69" s="14">
        <v>1</v>
      </c>
      <c r="L69" s="9"/>
      <c r="M69" s="39"/>
    </row>
    <row r="70" spans="1:13" s="25" customFormat="1" ht="19.5" customHeight="1">
      <c r="A70" s="42"/>
      <c r="B70" s="45"/>
      <c r="C70" s="42"/>
      <c r="D70" s="42"/>
      <c r="E70" s="41"/>
      <c r="F70" s="18">
        <v>20145064</v>
      </c>
      <c r="G70" s="12" t="s">
        <v>21</v>
      </c>
      <c r="H70" s="14"/>
      <c r="I70" s="14"/>
      <c r="J70" s="9">
        <f t="shared" si="3"/>
        <v>1</v>
      </c>
      <c r="K70" s="14">
        <v>1</v>
      </c>
      <c r="L70" s="9"/>
      <c r="M70" s="39"/>
    </row>
    <row r="71" spans="5:13" ht="12.75" customHeight="1">
      <c r="E71" s="22"/>
      <c r="F71" s="3"/>
      <c r="G71" s="3"/>
      <c r="H71" s="3"/>
      <c r="I71" s="3"/>
      <c r="J71" s="3"/>
      <c r="K71" s="3"/>
      <c r="L71" s="3"/>
      <c r="M71" s="3"/>
    </row>
    <row r="72" spans="5:13" ht="12.75" customHeight="1">
      <c r="E72" s="22"/>
      <c r="F72" s="3"/>
      <c r="G72" s="3"/>
      <c r="H72" s="3"/>
      <c r="I72" s="3"/>
      <c r="J72" s="3"/>
      <c r="K72" s="3"/>
      <c r="L72" s="3"/>
      <c r="M72" s="3"/>
    </row>
    <row r="73" spans="5:13" ht="12.75" customHeight="1">
      <c r="E73" s="22"/>
      <c r="F73" s="3"/>
      <c r="G73" s="3"/>
      <c r="H73" s="3"/>
      <c r="I73" s="3"/>
      <c r="J73" s="3"/>
      <c r="K73" s="3"/>
      <c r="L73" s="3"/>
      <c r="M73" s="3"/>
    </row>
    <row r="74" spans="5:13" ht="12.75" customHeight="1">
      <c r="E74" s="22"/>
      <c r="F74" s="3"/>
      <c r="G74" s="3"/>
      <c r="H74" s="3"/>
      <c r="I74" s="3"/>
      <c r="J74" s="3"/>
      <c r="K74" s="3"/>
      <c r="L74" s="3"/>
      <c r="M74" s="3"/>
    </row>
    <row r="75" spans="5:13" ht="12.75" customHeight="1">
      <c r="E75" s="22"/>
      <c r="F75" s="3"/>
      <c r="G75" s="3"/>
      <c r="H75" s="3"/>
      <c r="I75" s="3"/>
      <c r="J75" s="3"/>
      <c r="K75" s="3"/>
      <c r="L75" s="3"/>
      <c r="M75" s="3"/>
    </row>
    <row r="76" spans="5:13" ht="12.75" customHeight="1">
      <c r="E76" s="22"/>
      <c r="F76" s="3"/>
      <c r="G76" s="3"/>
      <c r="H76" s="3"/>
      <c r="I76" s="3"/>
      <c r="J76" s="3"/>
      <c r="K76" s="3"/>
      <c r="L76" s="3"/>
      <c r="M76" s="3"/>
    </row>
    <row r="77" spans="5:13" ht="12.75" customHeight="1">
      <c r="E77" s="22"/>
      <c r="F77" s="3"/>
      <c r="G77" s="3"/>
      <c r="H77" s="3"/>
      <c r="I77" s="3"/>
      <c r="J77" s="3"/>
      <c r="K77" s="3"/>
      <c r="L77" s="3"/>
      <c r="M77" s="3"/>
    </row>
    <row r="78" spans="5:13" ht="12.75" customHeight="1">
      <c r="E78" s="22"/>
      <c r="F78" s="3"/>
      <c r="G78" s="3"/>
      <c r="H78" s="3"/>
      <c r="I78" s="3"/>
      <c r="J78" s="3"/>
      <c r="K78" s="3"/>
      <c r="L78" s="3"/>
      <c r="M78" s="3"/>
    </row>
    <row r="79" spans="5:13" ht="12.75" customHeight="1">
      <c r="E79" s="22"/>
      <c r="F79" s="3"/>
      <c r="G79" s="3"/>
      <c r="H79" s="3"/>
      <c r="I79" s="3"/>
      <c r="J79" s="3"/>
      <c r="K79" s="3"/>
      <c r="L79" s="3"/>
      <c r="M79" s="3"/>
    </row>
    <row r="80" spans="5:13" ht="12.75" customHeight="1">
      <c r="E80" s="22"/>
      <c r="F80" s="3"/>
      <c r="G80" s="3"/>
      <c r="H80" s="3"/>
      <c r="I80" s="3"/>
      <c r="J80" s="3"/>
      <c r="K80" s="3"/>
      <c r="L80" s="3"/>
      <c r="M80" s="3"/>
    </row>
    <row r="81" spans="5:13" ht="12.75" customHeight="1">
      <c r="E81" s="22"/>
      <c r="F81" s="3"/>
      <c r="G81" s="3"/>
      <c r="H81" s="3"/>
      <c r="I81" s="3"/>
      <c r="J81" s="3"/>
      <c r="K81" s="3"/>
      <c r="L81" s="3"/>
      <c r="M81" s="3"/>
    </row>
    <row r="82" spans="5:13" ht="12.75" customHeight="1">
      <c r="E82" s="22"/>
      <c r="F82" s="3"/>
      <c r="G82" s="3"/>
      <c r="H82" s="3"/>
      <c r="I82" s="3"/>
      <c r="J82" s="3"/>
      <c r="K82" s="3"/>
      <c r="L82" s="3"/>
      <c r="M82" s="3"/>
    </row>
    <row r="83" spans="5:13" ht="12.75" customHeight="1">
      <c r="E83" s="22"/>
      <c r="F83" s="3"/>
      <c r="G83" s="3"/>
      <c r="H83" s="3"/>
      <c r="I83" s="3"/>
      <c r="J83" s="3"/>
      <c r="K83" s="3"/>
      <c r="L83" s="3"/>
      <c r="M83" s="3"/>
    </row>
    <row r="84" spans="5:13" ht="12.75" customHeight="1">
      <c r="E84" s="22"/>
      <c r="F84" s="3"/>
      <c r="G84" s="3"/>
      <c r="H84" s="3"/>
      <c r="I84" s="3"/>
      <c r="J84" s="3"/>
      <c r="K84" s="3"/>
      <c r="L84" s="3"/>
      <c r="M84" s="3"/>
    </row>
    <row r="85" spans="5:13" ht="12.75" customHeight="1">
      <c r="E85" s="22"/>
      <c r="F85" s="3"/>
      <c r="G85" s="3"/>
      <c r="H85" s="3"/>
      <c r="I85" s="3"/>
      <c r="J85" s="3"/>
      <c r="K85" s="3"/>
      <c r="L85" s="3"/>
      <c r="M85" s="3"/>
    </row>
    <row r="86" spans="5:13" ht="12.75" customHeight="1">
      <c r="E86" s="22"/>
      <c r="F86" s="3"/>
      <c r="G86" s="3"/>
      <c r="H86" s="3"/>
      <c r="I86" s="3"/>
      <c r="J86" s="3"/>
      <c r="K86" s="3"/>
      <c r="L86" s="3"/>
      <c r="M86" s="3"/>
    </row>
    <row r="87" spans="5:13" ht="12.75" customHeight="1">
      <c r="E87" s="22"/>
      <c r="F87" s="3"/>
      <c r="G87" s="3"/>
      <c r="H87" s="3"/>
      <c r="I87" s="3"/>
      <c r="J87" s="3"/>
      <c r="K87" s="3"/>
      <c r="L87" s="3"/>
      <c r="M87" s="3"/>
    </row>
    <row r="88" spans="5:13" ht="12.75" customHeight="1">
      <c r="E88" s="22"/>
      <c r="F88" s="3"/>
      <c r="G88" s="3"/>
      <c r="H88" s="3"/>
      <c r="I88" s="3"/>
      <c r="J88" s="3"/>
      <c r="K88" s="3"/>
      <c r="L88" s="3"/>
      <c r="M88" s="3"/>
    </row>
    <row r="89" spans="5:13" ht="12.75" customHeight="1">
      <c r="E89" s="22"/>
      <c r="F89" s="3"/>
      <c r="G89" s="3"/>
      <c r="H89" s="3"/>
      <c r="I89" s="3"/>
      <c r="J89" s="3"/>
      <c r="K89" s="3"/>
      <c r="L89" s="3"/>
      <c r="M89" s="3"/>
    </row>
    <row r="90" spans="5:13" ht="12.75" customHeight="1">
      <c r="E90" s="22"/>
      <c r="F90" s="3"/>
      <c r="G90" s="3"/>
      <c r="H90" s="3"/>
      <c r="I90" s="3"/>
      <c r="J90" s="3"/>
      <c r="K90" s="3"/>
      <c r="L90" s="3"/>
      <c r="M90" s="3"/>
    </row>
    <row r="91" spans="5:13" ht="12.75" customHeight="1">
      <c r="E91" s="22"/>
      <c r="F91" s="3"/>
      <c r="G91" s="3"/>
      <c r="H91" s="3"/>
      <c r="I91" s="3"/>
      <c r="J91" s="3"/>
      <c r="K91" s="3"/>
      <c r="L91" s="3"/>
      <c r="M91" s="3"/>
    </row>
    <row r="92" spans="5:13" ht="12.75" customHeight="1">
      <c r="E92" s="22"/>
      <c r="F92" s="3"/>
      <c r="G92" s="3"/>
      <c r="H92" s="3"/>
      <c r="I92" s="3"/>
      <c r="J92" s="3"/>
      <c r="K92" s="3"/>
      <c r="L92" s="3"/>
      <c r="M92" s="3"/>
    </row>
    <row r="93" spans="5:13" ht="12.75" customHeight="1">
      <c r="E93" s="22"/>
      <c r="F93" s="3"/>
      <c r="G93" s="3"/>
      <c r="H93" s="3"/>
      <c r="I93" s="3"/>
      <c r="J93" s="3"/>
      <c r="K93" s="3"/>
      <c r="L93" s="3"/>
      <c r="M93" s="3"/>
    </row>
    <row r="94" spans="5:13" ht="12.75" customHeight="1">
      <c r="E94" s="22"/>
      <c r="F94" s="3"/>
      <c r="G94" s="3"/>
      <c r="H94" s="3"/>
      <c r="I94" s="3"/>
      <c r="J94" s="3"/>
      <c r="K94" s="3"/>
      <c r="L94" s="3"/>
      <c r="M94" s="3"/>
    </row>
    <row r="95" spans="5:13" ht="12.75" customHeight="1">
      <c r="E95" s="22"/>
      <c r="F95" s="3"/>
      <c r="G95" s="3"/>
      <c r="H95" s="3"/>
      <c r="I95" s="3"/>
      <c r="J95" s="3"/>
      <c r="K95" s="3"/>
      <c r="L95" s="3"/>
      <c r="M95" s="3"/>
    </row>
    <row r="96" spans="5:13" ht="12.75" customHeight="1">
      <c r="E96" s="22"/>
      <c r="F96" s="3"/>
      <c r="G96" s="3"/>
      <c r="H96" s="3"/>
      <c r="I96" s="3"/>
      <c r="J96" s="3"/>
      <c r="K96" s="3"/>
      <c r="L96" s="3"/>
      <c r="M96" s="3"/>
    </row>
    <row r="97" spans="5:13" ht="12.75" customHeight="1">
      <c r="E97" s="22"/>
      <c r="F97" s="3"/>
      <c r="G97" s="3"/>
      <c r="H97" s="3"/>
      <c r="I97" s="3"/>
      <c r="J97" s="3"/>
      <c r="K97" s="3"/>
      <c r="L97" s="3"/>
      <c r="M97" s="3"/>
    </row>
    <row r="98" spans="5:13" ht="12.75" customHeight="1">
      <c r="E98" s="22"/>
      <c r="F98" s="3"/>
      <c r="G98" s="3"/>
      <c r="H98" s="3"/>
      <c r="I98" s="3"/>
      <c r="J98" s="3"/>
      <c r="K98" s="3"/>
      <c r="L98" s="3"/>
      <c r="M98" s="3"/>
    </row>
    <row r="99" spans="5:13" ht="12.75" customHeight="1">
      <c r="E99" s="22"/>
      <c r="F99" s="3"/>
      <c r="G99" s="3"/>
      <c r="H99" s="3"/>
      <c r="I99" s="3"/>
      <c r="J99" s="3"/>
      <c r="K99" s="3"/>
      <c r="L99" s="3"/>
      <c r="M99" s="3"/>
    </row>
    <row r="100" spans="5:13" ht="12.75" customHeight="1">
      <c r="E100" s="22"/>
      <c r="F100" s="3"/>
      <c r="G100" s="3"/>
      <c r="H100" s="3"/>
      <c r="I100" s="3"/>
      <c r="J100" s="3"/>
      <c r="K100" s="3"/>
      <c r="L100" s="3"/>
      <c r="M100" s="3"/>
    </row>
    <row r="101" spans="5:13" ht="12.75" customHeight="1">
      <c r="E101" s="22"/>
      <c r="F101" s="3"/>
      <c r="G101" s="3"/>
      <c r="H101" s="3"/>
      <c r="I101" s="3"/>
      <c r="J101" s="3"/>
      <c r="K101" s="3"/>
      <c r="L101" s="3"/>
      <c r="M101" s="3"/>
    </row>
    <row r="102" spans="5:13" ht="12.75" customHeight="1">
      <c r="E102" s="22"/>
      <c r="F102" s="3"/>
      <c r="G102" s="3"/>
      <c r="H102" s="3"/>
      <c r="I102" s="3"/>
      <c r="J102" s="3"/>
      <c r="K102" s="3"/>
      <c r="L102" s="3"/>
      <c r="M102" s="3"/>
    </row>
    <row r="103" spans="5:13" ht="12.75" customHeight="1">
      <c r="E103" s="22"/>
      <c r="F103" s="3"/>
      <c r="G103" s="3"/>
      <c r="H103" s="3"/>
      <c r="I103" s="3"/>
      <c r="J103" s="3"/>
      <c r="K103" s="3"/>
      <c r="L103" s="3"/>
      <c r="M103" s="3"/>
    </row>
    <row r="104" spans="5:13" ht="12.75" customHeight="1">
      <c r="E104" s="22"/>
      <c r="F104" s="3"/>
      <c r="G104" s="3"/>
      <c r="H104" s="3"/>
      <c r="I104" s="3"/>
      <c r="J104" s="3"/>
      <c r="K104" s="3"/>
      <c r="L104" s="3"/>
      <c r="M104" s="3"/>
    </row>
    <row r="105" spans="5:13" ht="12.75" customHeight="1">
      <c r="E105" s="22"/>
      <c r="F105" s="3"/>
      <c r="G105" s="3"/>
      <c r="H105" s="3"/>
      <c r="I105" s="3"/>
      <c r="J105" s="3"/>
      <c r="K105" s="3"/>
      <c r="L105" s="3"/>
      <c r="M105" s="3"/>
    </row>
    <row r="106" spans="5:13" ht="12.75" customHeight="1">
      <c r="E106" s="22"/>
      <c r="F106" s="3"/>
      <c r="G106" s="3"/>
      <c r="H106" s="3"/>
      <c r="I106" s="3"/>
      <c r="J106" s="3"/>
      <c r="K106" s="3"/>
      <c r="L106" s="3"/>
      <c r="M106" s="3"/>
    </row>
  </sheetData>
  <mergeCells count="58">
    <mergeCell ref="A39:A44"/>
    <mergeCell ref="E53:E54"/>
    <mergeCell ref="E48:E52"/>
    <mergeCell ref="D48:D52"/>
    <mergeCell ref="B48:B70"/>
    <mergeCell ref="C48:C70"/>
    <mergeCell ref="C39:C44"/>
    <mergeCell ref="C45:C47"/>
    <mergeCell ref="B39:B44"/>
    <mergeCell ref="A48:A70"/>
    <mergeCell ref="E46:E47"/>
    <mergeCell ref="E20:E21"/>
    <mergeCell ref="D20:D21"/>
    <mergeCell ref="D24:D26"/>
    <mergeCell ref="E27:E28"/>
    <mergeCell ref="D27:D28"/>
    <mergeCell ref="D31:D35"/>
    <mergeCell ref="E66:E70"/>
    <mergeCell ref="D66:D70"/>
    <mergeCell ref="E56:E61"/>
    <mergeCell ref="D62:D65"/>
    <mergeCell ref="E62:E65"/>
    <mergeCell ref="D56:D61"/>
    <mergeCell ref="B4:B5"/>
    <mergeCell ref="C4:D4"/>
    <mergeCell ref="D12:D17"/>
    <mergeCell ref="A6:B6"/>
    <mergeCell ref="D7:D11"/>
    <mergeCell ref="C7:C17"/>
    <mergeCell ref="B7:B17"/>
    <mergeCell ref="A7:A17"/>
    <mergeCell ref="A2:M2"/>
    <mergeCell ref="K3:M3"/>
    <mergeCell ref="H4:J4"/>
    <mergeCell ref="K4:L4"/>
    <mergeCell ref="G4:G5"/>
    <mergeCell ref="E4:E5"/>
    <mergeCell ref="M4:M5"/>
    <mergeCell ref="A4:A5"/>
    <mergeCell ref="F4:F5"/>
    <mergeCell ref="A3:E3"/>
    <mergeCell ref="A36:A38"/>
    <mergeCell ref="B36:B38"/>
    <mergeCell ref="B18:B26"/>
    <mergeCell ref="A18:A26"/>
    <mergeCell ref="B27:B35"/>
    <mergeCell ref="A27:A35"/>
    <mergeCell ref="E18:E19"/>
    <mergeCell ref="D18:D19"/>
    <mergeCell ref="C18:C26"/>
    <mergeCell ref="C36:C38"/>
    <mergeCell ref="C27:C35"/>
    <mergeCell ref="E24:E26"/>
    <mergeCell ref="E31:E35"/>
    <mergeCell ref="B45:B47"/>
    <mergeCell ref="A45:A47"/>
    <mergeCell ref="D46:D47"/>
    <mergeCell ref="D53:D54"/>
  </mergeCells>
  <printOptions horizontalCentered="1"/>
  <pageMargins left="0.35433070866141736" right="0.35433070866141736" top="0.5905511811023623" bottom="0.7874015748031497" header="0.5118110236220472" footer="0.5118110236220472"/>
  <pageSetup horizontalDpi="600" verticalDpi="600" orientation="landscape" paperSize="8" scale="72" r:id="rId1"/>
  <headerFooter alignWithMargins="0">
    <oddFooter>&amp;C第 &amp;P 页，共 &amp;N 页</oddFooter>
  </headerFooter>
  <rowBreaks count="1" manualBreakCount="1">
    <brk id="3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微软中国</cp:lastModifiedBy>
  <cp:lastPrinted>2014-10-09T04:54:28Z</cp:lastPrinted>
  <dcterms:created xsi:type="dcterms:W3CDTF">2007-03-19T09:08:28Z</dcterms:created>
  <dcterms:modified xsi:type="dcterms:W3CDTF">2014-10-13T07:36:32Z</dcterms:modified>
  <cp:category/>
  <cp:version/>
  <cp:contentType/>
  <cp:contentStatus/>
</cp:coreProperties>
</file>