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<sst xmlns="http://schemas.openxmlformats.org/spreadsheetml/2006/main" count="907" uniqueCount="642">
  <si>
    <t>彭洁</t>
  </si>
  <si>
    <t>1042420033612</t>
  </si>
  <si>
    <t>6200201</t>
  </si>
  <si>
    <t>质监系统眉山市仁寿质量技术监督局综合股管理岗位</t>
  </si>
  <si>
    <t>田捷</t>
  </si>
  <si>
    <t>1042420034809</t>
  </si>
  <si>
    <t>6200301</t>
  </si>
  <si>
    <t>质监系统眉山市彭山质量技术监督局综合股管理岗位</t>
  </si>
  <si>
    <t>6200401</t>
  </si>
  <si>
    <t>质监系统眉山市洪雅质量技术监督局监督监察股监察岗位</t>
  </si>
  <si>
    <t>1042420034925</t>
  </si>
  <si>
    <t>1042420035003</t>
  </si>
  <si>
    <t>6200402</t>
  </si>
  <si>
    <t>质监系统眉山市洪雅质量技术监督局综合股网络管理岗位</t>
  </si>
  <si>
    <t>李淑君</t>
  </si>
  <si>
    <t>1042420035115</t>
  </si>
  <si>
    <t>6200501</t>
  </si>
  <si>
    <t>质监系统眉山市青神质量技术监督局办公室宣传岗位</t>
  </si>
  <si>
    <t>6230101</t>
  </si>
  <si>
    <t>质监系统资阳市乐至质量技术监督局计量股管理岗位</t>
  </si>
  <si>
    <t>1042423082909</t>
  </si>
  <si>
    <t>6230102</t>
  </si>
  <si>
    <t>质监系统资阳市乐至质量技术监督局食品监管股业务岗位</t>
  </si>
  <si>
    <t>颜弘丹</t>
  </si>
  <si>
    <t>1042423083014</t>
  </si>
  <si>
    <t>郝萃</t>
  </si>
  <si>
    <t>1042423083101</t>
  </si>
  <si>
    <t>6230103</t>
  </si>
  <si>
    <t>质监系统资阳市乐至质量技术监督局监督监察股业务岗位</t>
  </si>
  <si>
    <t>石斌</t>
  </si>
  <si>
    <t>1042417020406</t>
  </si>
  <si>
    <t>6170401</t>
  </si>
  <si>
    <t>质监系统阿坝州松潘质量技术监督局综合股管理岗位</t>
  </si>
  <si>
    <t>1042417020403</t>
  </si>
  <si>
    <t>1042417020418</t>
  </si>
  <si>
    <t>6170501</t>
  </si>
  <si>
    <t>质监系统阿坝州九寨沟质量技术监督局综合股管理岗位</t>
  </si>
  <si>
    <t>6171001</t>
  </si>
  <si>
    <t>质监系统阿坝州小金质量技术监督局业务股代码岗位</t>
  </si>
  <si>
    <t>武玉柱</t>
  </si>
  <si>
    <t>1042417021405</t>
  </si>
  <si>
    <t>周琰妮</t>
  </si>
  <si>
    <t>1042417021304</t>
  </si>
  <si>
    <t>吴疆郦</t>
  </si>
  <si>
    <t>1042417021509</t>
  </si>
  <si>
    <t>6171101</t>
  </si>
  <si>
    <t>质监系统阿坝州马尔康质量技术监督局综合股会计岗位</t>
  </si>
  <si>
    <t>郭成兵</t>
  </si>
  <si>
    <t>1042419055013</t>
  </si>
  <si>
    <t>6190101</t>
  </si>
  <si>
    <t>质监系统凉山州会理质量技术监督局业务股业务岗位</t>
  </si>
  <si>
    <t>刘波</t>
  </si>
  <si>
    <t>1042419055028</t>
  </si>
  <si>
    <t>6190201</t>
  </si>
  <si>
    <t>质监系统凉山州甘洛质量技术监督局业务股业务岗位</t>
  </si>
  <si>
    <t>赵显亮</t>
  </si>
  <si>
    <t>1042419055105</t>
  </si>
  <si>
    <t>6190301</t>
  </si>
  <si>
    <t>质监系统凉山州木里质量技术监督局业务股计量岗位</t>
  </si>
  <si>
    <t>1042419055205</t>
  </si>
  <si>
    <t>6190302</t>
  </si>
  <si>
    <t>质监系统凉山州木里质量技术监督局业务股食品岗位</t>
  </si>
  <si>
    <t>潘振宇</t>
  </si>
  <si>
    <t>1042420032723</t>
  </si>
  <si>
    <t>6200101</t>
  </si>
  <si>
    <t>质监系统眉山市东坡质量技术监督局综合股管理岗位</t>
  </si>
  <si>
    <t>何利彪</t>
  </si>
  <si>
    <t>1042411123324</t>
  </si>
  <si>
    <t>6110401</t>
  </si>
  <si>
    <t>质监系统南充市嘉陵质量技术监督局办公室管理岗位</t>
  </si>
  <si>
    <t>6110501</t>
  </si>
  <si>
    <t>质监系统南充市阆中质量技术监督局综合股宣传岗位</t>
  </si>
  <si>
    <t>廖波</t>
  </si>
  <si>
    <t>1042411123426</t>
  </si>
  <si>
    <t>高英</t>
  </si>
  <si>
    <t>1042411123508</t>
  </si>
  <si>
    <t>6110601</t>
  </si>
  <si>
    <t>质监系统南充市南部质量技术监督局政策法规宣传股法律岗位</t>
  </si>
  <si>
    <t>6110602</t>
  </si>
  <si>
    <t>质监系统南充市南部质量技术监督局监督监察股质量监管员岗位</t>
  </si>
  <si>
    <t>王佳林</t>
  </si>
  <si>
    <t>1042411123614</t>
  </si>
  <si>
    <t>陈诚</t>
  </si>
  <si>
    <t>张永红</t>
  </si>
  <si>
    <t>1042411123620</t>
  </si>
  <si>
    <t>6110801</t>
  </si>
  <si>
    <t>质监系统南充市蓬安质量技术监督局办公室文秘岗位</t>
  </si>
  <si>
    <t>6110901</t>
  </si>
  <si>
    <t>质监系统南充市仪陇质量技术监督局综合股管理岗位</t>
  </si>
  <si>
    <t>赵坤琴</t>
  </si>
  <si>
    <t>1042411123818</t>
  </si>
  <si>
    <t>陈黎</t>
  </si>
  <si>
    <t>1042412053107</t>
  </si>
  <si>
    <t>6120101</t>
  </si>
  <si>
    <t>质监系统达州市宣汉质量技术监督局监督股业务岗位</t>
  </si>
  <si>
    <t>6120201</t>
  </si>
  <si>
    <t>质监系统达州市万源质量技术监督局监督股业务岗位</t>
  </si>
  <si>
    <t>赵邯</t>
  </si>
  <si>
    <t>1042412053119</t>
  </si>
  <si>
    <t>6120401</t>
  </si>
  <si>
    <t>质监系统达州市渠县质量技术监督局综合股管理岗位</t>
  </si>
  <si>
    <t>谯钟海</t>
  </si>
  <si>
    <t>1042412053229</t>
  </si>
  <si>
    <t>吴耿全</t>
  </si>
  <si>
    <t>1042413010103</t>
  </si>
  <si>
    <t>6130102</t>
  </si>
  <si>
    <t>质监系统巴中市南江质量技术监督局业务股业务岗位</t>
  </si>
  <si>
    <t>马鹏程</t>
  </si>
  <si>
    <t>1042413010120</t>
  </si>
  <si>
    <t>6130201</t>
  </si>
  <si>
    <t>质监系统巴中市平昌质量技术监督局业务股业务岗位</t>
  </si>
  <si>
    <t>1042413010130</t>
  </si>
  <si>
    <t>6130202</t>
  </si>
  <si>
    <t>质监系统巴中市平昌质量技术监督局综合股会计岗位</t>
  </si>
  <si>
    <t>万强</t>
  </si>
  <si>
    <t>1042413010214</t>
  </si>
  <si>
    <t>6130301</t>
  </si>
  <si>
    <t>质监系统巴中市通江质量技术监督局业务股业务岗位</t>
  </si>
  <si>
    <t>李有勤</t>
  </si>
  <si>
    <t>1042414072210</t>
  </si>
  <si>
    <t>6140101</t>
  </si>
  <si>
    <t>质监系统广安市邻水质量技术监督局监督监察股监察岗位</t>
  </si>
  <si>
    <t>张盛江</t>
  </si>
  <si>
    <t>1042414072225</t>
  </si>
  <si>
    <t>6140301</t>
  </si>
  <si>
    <t>质监系统广安市华蓥质量技术监督局综合股文秘岗位</t>
  </si>
  <si>
    <t>6150101</t>
  </si>
  <si>
    <t>质监系统宜宾市江安质量技术监督局综合股管理岗位</t>
  </si>
  <si>
    <t>1042415010101</t>
  </si>
  <si>
    <t>范林</t>
  </si>
  <si>
    <t>1042415010229</t>
  </si>
  <si>
    <t>6150201</t>
  </si>
  <si>
    <t>质监系统宜宾市长宁质量技术监督局综合股管理岗位</t>
  </si>
  <si>
    <t>师凤杰</t>
  </si>
  <si>
    <t>1042415010427</t>
  </si>
  <si>
    <t>6150301</t>
  </si>
  <si>
    <t>质监系统宜宾市高县质量技术监督局综合股管理岗位</t>
  </si>
  <si>
    <t>韦伦</t>
  </si>
  <si>
    <t>1042415010502</t>
  </si>
  <si>
    <t>韩永丽</t>
  </si>
  <si>
    <t>1042415010422</t>
  </si>
  <si>
    <t>胡智</t>
  </si>
  <si>
    <t>1042415010524</t>
  </si>
  <si>
    <t>6150401</t>
  </si>
  <si>
    <t>质监系统宜宾市筠连质量技术监督局综合股管理岗位</t>
  </si>
  <si>
    <t>马智</t>
  </si>
  <si>
    <t>1042415010620</t>
  </si>
  <si>
    <t>6150501</t>
  </si>
  <si>
    <t>质监系统宜宾市兴文质量技术监督局办公室文秘岗位</t>
  </si>
  <si>
    <t>税娟</t>
  </si>
  <si>
    <t>1042415010806</t>
  </si>
  <si>
    <t>6150502</t>
  </si>
  <si>
    <t>质监系统宜宾市兴文质量技术监督局政策法规宣传股管理岗位</t>
  </si>
  <si>
    <t>董文华</t>
  </si>
  <si>
    <t>1042415010821</t>
  </si>
  <si>
    <t>陈道远</t>
  </si>
  <si>
    <t>1042415010921</t>
  </si>
  <si>
    <t>6150503</t>
  </si>
  <si>
    <t>质监系统宜宾市兴文质量技术监督局业务股管理岗位</t>
  </si>
  <si>
    <t>薛斯</t>
  </si>
  <si>
    <t>1042415011011</t>
  </si>
  <si>
    <t>6150601</t>
  </si>
  <si>
    <t>质监系统宜宾市屏山质量技术监督局业务管理管理岗位</t>
  </si>
  <si>
    <t>葛磊</t>
  </si>
  <si>
    <t>1042415011229</t>
  </si>
  <si>
    <t>卢婉</t>
  </si>
  <si>
    <t>1042415011207</t>
  </si>
  <si>
    <t>阳娟</t>
  </si>
  <si>
    <t>1042416072814</t>
  </si>
  <si>
    <t>6160101</t>
  </si>
  <si>
    <t>质监系统雅安市雨城质量技术监督局业务股食品安全岗位</t>
  </si>
  <si>
    <t>许可萤</t>
  </si>
  <si>
    <t>1042416072903</t>
  </si>
  <si>
    <t>6160201</t>
  </si>
  <si>
    <t>质监系统雅安市名山质量技术监督局业务股业务岗位</t>
  </si>
  <si>
    <t>1042416072917</t>
  </si>
  <si>
    <t>6160202</t>
  </si>
  <si>
    <t>质监系统雅安市名山质量技术监督局监督监察股监察岗位</t>
  </si>
  <si>
    <t>伍靓</t>
  </si>
  <si>
    <t>1042416072926</t>
  </si>
  <si>
    <t>6160501</t>
  </si>
  <si>
    <t>质监系统雅安市石棉质量技术监督局政策法规股法律岗位</t>
  </si>
  <si>
    <t>6160601</t>
  </si>
  <si>
    <t>质监系统雅安市天全质量技术监督局业务股业务岗位</t>
  </si>
  <si>
    <t>文光珂</t>
  </si>
  <si>
    <t>1042416073012</t>
  </si>
  <si>
    <t>刘礼剑</t>
  </si>
  <si>
    <t>1042417010106</t>
  </si>
  <si>
    <t>6170101</t>
  </si>
  <si>
    <t>质监系统阿坝质量技术监督局稽查分局执法岗位</t>
  </si>
  <si>
    <t>杨煜</t>
  </si>
  <si>
    <t>1042417010223</t>
  </si>
  <si>
    <t>马奎</t>
  </si>
  <si>
    <t>1042417010713</t>
  </si>
  <si>
    <t>6170102</t>
  </si>
  <si>
    <t>质监系统阿坝质量技术监督局法规科业务岗位</t>
  </si>
  <si>
    <t>徐凌</t>
  </si>
  <si>
    <t>1042417010730</t>
  </si>
  <si>
    <t>6170103</t>
  </si>
  <si>
    <t>质监系统阿坝质量技术监督局计财科会计岗位</t>
  </si>
  <si>
    <t>马强</t>
  </si>
  <si>
    <t>1042417010824</t>
  </si>
  <si>
    <t>6170104</t>
  </si>
  <si>
    <t>质监系统阿坝质量技术监督局计量科业务岗位</t>
  </si>
  <si>
    <t>罗敏</t>
  </si>
  <si>
    <t>刘文婷</t>
  </si>
  <si>
    <t>安丽娜</t>
  </si>
  <si>
    <t>1042417012501</t>
  </si>
  <si>
    <t>6170301</t>
  </si>
  <si>
    <t>质监系统阿坝州壤塘质量技术监督局综合股管理岗位</t>
  </si>
  <si>
    <t>张正勇</t>
  </si>
  <si>
    <t>1042407010704</t>
  </si>
  <si>
    <t>6070103</t>
  </si>
  <si>
    <t>质监系统广元市苍溪质量技术监督局标准化股业务岗位</t>
  </si>
  <si>
    <t>董庆斌</t>
  </si>
  <si>
    <t>1042407010929</t>
  </si>
  <si>
    <t>6070201</t>
  </si>
  <si>
    <t>质监系统广元市元坝质量技术监督局监督股业务岗位</t>
  </si>
  <si>
    <t>杨绩</t>
  </si>
  <si>
    <t>1042407011617</t>
  </si>
  <si>
    <t>6070301</t>
  </si>
  <si>
    <t>质监系统广元市青川质量技术监督局综合股财会岗位</t>
  </si>
  <si>
    <t>阮善文</t>
  </si>
  <si>
    <t>1042407011702</t>
  </si>
  <si>
    <t>6070302</t>
  </si>
  <si>
    <t>质监系统广元市青川质量技术监督局业务股业务岗位</t>
  </si>
  <si>
    <t>6070401</t>
  </si>
  <si>
    <t>质监系统广元市旺苍质量技术监督局综合股财会岗位</t>
  </si>
  <si>
    <t>白一凇</t>
  </si>
  <si>
    <t>1042407011710</t>
  </si>
  <si>
    <t>向荣升</t>
  </si>
  <si>
    <t>1042407011811</t>
  </si>
  <si>
    <t>6070501</t>
  </si>
  <si>
    <t>质监系统广元市朝天质量技术监督局计量股业务岗位</t>
  </si>
  <si>
    <t>王军</t>
  </si>
  <si>
    <t>郑袆川</t>
  </si>
  <si>
    <t>1042408025220</t>
  </si>
  <si>
    <t>6080101</t>
  </si>
  <si>
    <t>质监系统遂宁市射洪质量技术监督局食品股业务岗位</t>
  </si>
  <si>
    <t>徐庶</t>
  </si>
  <si>
    <t>1042408025305</t>
  </si>
  <si>
    <t>6080102</t>
  </si>
  <si>
    <t>质监系统遂宁市射洪质量技术监督局政策法规股法律岗位</t>
  </si>
  <si>
    <t>王媛媛</t>
  </si>
  <si>
    <t>1042408025329</t>
  </si>
  <si>
    <t>6080103</t>
  </si>
  <si>
    <t>质监系统遂宁市射洪质量技术监督局安全监察股安全监察岗位</t>
  </si>
  <si>
    <t>刘玉平</t>
  </si>
  <si>
    <t>1042408025407</t>
  </si>
  <si>
    <t>6080201</t>
  </si>
  <si>
    <t>质监系统遂宁市蓬溪质量技术监督局食品股业务岗位</t>
  </si>
  <si>
    <t>李凯</t>
  </si>
  <si>
    <t>1042408025410</t>
  </si>
  <si>
    <t>6080202</t>
  </si>
  <si>
    <t>质监系统遂宁市蓬溪质量技术监督局安全监察股业务岗位</t>
  </si>
  <si>
    <t>仝锡龙</t>
  </si>
  <si>
    <t>1042408025530</t>
  </si>
  <si>
    <t>6080203</t>
  </si>
  <si>
    <t>1042408025612</t>
  </si>
  <si>
    <t>6080301</t>
  </si>
  <si>
    <t>质监系统遂宁市大英质量技术监督局安全监察股业务岗位</t>
  </si>
  <si>
    <t>6090101</t>
  </si>
  <si>
    <t>质监系统内江市中区质量技术监督局办公室股网络岗位</t>
  </si>
  <si>
    <t>唐扬</t>
  </si>
  <si>
    <t>1042409061821</t>
  </si>
  <si>
    <t>卢新河</t>
  </si>
  <si>
    <t>1042409061903</t>
  </si>
  <si>
    <t>6090201</t>
  </si>
  <si>
    <t>质监系统内江东兴区质量技术监督局监督股业务岗位</t>
  </si>
  <si>
    <t>谭俊</t>
  </si>
  <si>
    <t>1042409061906</t>
  </si>
  <si>
    <t>6090301</t>
  </si>
  <si>
    <t>质监系统内江隆昌县质量技术监督局监督股监察岗位</t>
  </si>
  <si>
    <t>贾仕川</t>
  </si>
  <si>
    <t>1042410010121</t>
  </si>
  <si>
    <t>6100101</t>
  </si>
  <si>
    <t>质监系统乐山市五通桥质量技术监督局监督监察股监察岗位</t>
  </si>
  <si>
    <t>1042410010118</t>
  </si>
  <si>
    <t>董方剑</t>
  </si>
  <si>
    <t>1042410010115</t>
  </si>
  <si>
    <t>胡秋实</t>
  </si>
  <si>
    <t>1042410010222</t>
  </si>
  <si>
    <t>6100102</t>
  </si>
  <si>
    <t>质监系统乐山市五通桥质量技术监督局业务股业务岗位</t>
  </si>
  <si>
    <t>王紫乔</t>
  </si>
  <si>
    <t>1042410010316</t>
  </si>
  <si>
    <t>6100201</t>
  </si>
  <si>
    <t>质监系统乐山市沙湾质量技术监督局业务股业务岗位</t>
  </si>
  <si>
    <t>孙浩</t>
  </si>
  <si>
    <t>1042410010424</t>
  </si>
  <si>
    <t>6100202</t>
  </si>
  <si>
    <t>质监系统乐山市沙湾质量技术监督局监督监察股监察岗位</t>
  </si>
  <si>
    <t>雷安祥</t>
  </si>
  <si>
    <t>1042410010501</t>
  </si>
  <si>
    <t>6100301</t>
  </si>
  <si>
    <t>质监系统乐山市金口河质量技术监督局监督监察股监察岗位</t>
  </si>
  <si>
    <t>张德心</t>
  </si>
  <si>
    <t>1042410010505</t>
  </si>
  <si>
    <t>6100302</t>
  </si>
  <si>
    <t>质监系统乐山市金口河质量技术监督局业务股计量岗位</t>
  </si>
  <si>
    <t>张译丹</t>
  </si>
  <si>
    <t>1042410010627</t>
  </si>
  <si>
    <t>6100401</t>
  </si>
  <si>
    <t>质监系统乐山市犍为质量技术监督局监督监察股监察岗位</t>
  </si>
  <si>
    <t>李强</t>
  </si>
  <si>
    <t>1042410010709</t>
  </si>
  <si>
    <t>王俊杰</t>
  </si>
  <si>
    <t>谢勇</t>
  </si>
  <si>
    <t>李焕培</t>
  </si>
  <si>
    <t>1042410010810</t>
  </si>
  <si>
    <t>6100402</t>
  </si>
  <si>
    <t>钟科</t>
  </si>
  <si>
    <t>1042410010904</t>
  </si>
  <si>
    <t>6100502</t>
  </si>
  <si>
    <t>质监系统乐山市井研质量技术监督局业务股监察岗位</t>
  </si>
  <si>
    <t>谭薇</t>
  </si>
  <si>
    <t>1042410010916</t>
  </si>
  <si>
    <t>6100601</t>
  </si>
  <si>
    <t>质监系统乐山市马边质量技术监督局业务股计量岗位</t>
  </si>
  <si>
    <t>陈兴梅</t>
  </si>
  <si>
    <t>1042410011006</t>
  </si>
  <si>
    <t>6100701</t>
  </si>
  <si>
    <t>质监系统乐山市峨边质量技术监督局业务股管理岗位</t>
  </si>
  <si>
    <t>李宇琨</t>
  </si>
  <si>
    <t>1042410011208</t>
  </si>
  <si>
    <t>6100802</t>
  </si>
  <si>
    <t>质监系统乐山市沐川质量技术监督局综合股文秘岗位</t>
  </si>
  <si>
    <t>1042411122703</t>
  </si>
  <si>
    <t>6110101</t>
  </si>
  <si>
    <t>质监系统南充质量技术监督局人事教育科管理岗位</t>
  </si>
  <si>
    <t>6110102</t>
  </si>
  <si>
    <t>质监系统南充质量技术监督局质量监督科业务岗位</t>
  </si>
  <si>
    <t>杨晨可</t>
  </si>
  <si>
    <t>1042411122719</t>
  </si>
  <si>
    <t>6110201</t>
  </si>
  <si>
    <t>质监系统南充市顺庆质量技术监督局办公室文秘岗位</t>
  </si>
  <si>
    <t>王芷伊</t>
  </si>
  <si>
    <t>1042411122915</t>
  </si>
  <si>
    <t>黄静</t>
  </si>
  <si>
    <t>刘琴</t>
  </si>
  <si>
    <t>郑雯</t>
  </si>
  <si>
    <t>1042411123216</t>
  </si>
  <si>
    <t>6110301</t>
  </si>
  <si>
    <t>质监系统南充市高坪质量技术监督局业务股管理岗位</t>
  </si>
  <si>
    <t>姓名</t>
  </si>
  <si>
    <t>性别</t>
  </si>
  <si>
    <t>男</t>
  </si>
  <si>
    <t>女</t>
  </si>
  <si>
    <t>方玲</t>
  </si>
  <si>
    <t>1042421010113</t>
  </si>
  <si>
    <t>陈娟</t>
  </si>
  <si>
    <t>1042421010116</t>
  </si>
  <si>
    <t>王跃</t>
  </si>
  <si>
    <t>1042421010119</t>
  </si>
  <si>
    <t>兰曦</t>
  </si>
  <si>
    <t>1042421010121</t>
  </si>
  <si>
    <t>杨祖强</t>
  </si>
  <si>
    <t>1042402010223</t>
  </si>
  <si>
    <t>6020202</t>
  </si>
  <si>
    <t>质监系统自贡市富顺质量技术监督局办公室网络维护岗位</t>
  </si>
  <si>
    <t>李锐</t>
  </si>
  <si>
    <t>1042402010312</t>
  </si>
  <si>
    <t>6020401</t>
  </si>
  <si>
    <t>质监系统自贡质量技术监督局自流井分局业务股监管岗位</t>
  </si>
  <si>
    <t>邹雪莲</t>
  </si>
  <si>
    <t>1042402010318</t>
  </si>
  <si>
    <t>6020501</t>
  </si>
  <si>
    <t>质监系统自贡市荣县质量技术监督局业务股计量岗位</t>
  </si>
  <si>
    <t>6030101</t>
  </si>
  <si>
    <t>质监系统攀枝花市东区质量技术监督局综合股文秘岗位</t>
  </si>
  <si>
    <t>蒋荣</t>
  </si>
  <si>
    <t>1042403010117</t>
  </si>
  <si>
    <t>李萍</t>
  </si>
  <si>
    <t>1042403010517</t>
  </si>
  <si>
    <t>6030102</t>
  </si>
  <si>
    <t>质监系统攀枝花市东区质量技术监督局政策法规股法律岗位</t>
  </si>
  <si>
    <t>吴荣昌</t>
  </si>
  <si>
    <t>1042403010611</t>
  </si>
  <si>
    <t>6030201</t>
  </si>
  <si>
    <t>质监系统攀枝花市西区质量技术监督局监督监察股安全监察岗位</t>
  </si>
  <si>
    <t>李军</t>
  </si>
  <si>
    <t>杨洋</t>
  </si>
  <si>
    <t>张策珲</t>
  </si>
  <si>
    <t>1042403010817</t>
  </si>
  <si>
    <t>6030302</t>
  </si>
  <si>
    <t>质监系统攀枝花市仁和质量技术监督局业务管理股代码岗位</t>
  </si>
  <si>
    <t>6030401</t>
  </si>
  <si>
    <t>质监系统攀枝花市盐边质量技术监督局监督监察股管理岗位</t>
  </si>
  <si>
    <t>林清</t>
  </si>
  <si>
    <t>1042403010829</t>
  </si>
  <si>
    <t>王晓琴</t>
  </si>
  <si>
    <t>1042403010922</t>
  </si>
  <si>
    <t>6030501</t>
  </si>
  <si>
    <t>质监系统攀枝花市米易质量技术监督局业务管理股业务岗位</t>
  </si>
  <si>
    <t>6030502</t>
  </si>
  <si>
    <t>质监系统攀枝花市米易质量技术监督局法规宣传股法律岗位</t>
  </si>
  <si>
    <t>丁华</t>
  </si>
  <si>
    <t>1042403011023</t>
  </si>
  <si>
    <t>6040101</t>
  </si>
  <si>
    <t>质监系统泸州市合江质量技术监督局综合股管理岗位</t>
  </si>
  <si>
    <t>阮玲</t>
  </si>
  <si>
    <t>1042404056325</t>
  </si>
  <si>
    <t>李柱勤</t>
  </si>
  <si>
    <t>1042404055917</t>
  </si>
  <si>
    <t>陈虹利</t>
  </si>
  <si>
    <t>1042404056615</t>
  </si>
  <si>
    <t>6040201</t>
  </si>
  <si>
    <t>质监系统泸州市叙永质量技术监督局办公室股后勤岗位</t>
  </si>
  <si>
    <t>罗靖</t>
  </si>
  <si>
    <t>1042404056724</t>
  </si>
  <si>
    <t>6040202</t>
  </si>
  <si>
    <t>质监系统泸州市叙永质量技术监督局政策法规股管理岗位</t>
  </si>
  <si>
    <t>6040301</t>
  </si>
  <si>
    <t>质监系统泸州市泸县质量技术监督局综合股文秘岗位</t>
  </si>
  <si>
    <t>魏钰婷</t>
  </si>
  <si>
    <t>1042404057004</t>
  </si>
  <si>
    <t>赵鉴</t>
  </si>
  <si>
    <t>1042405010119</t>
  </si>
  <si>
    <t>6050101</t>
  </si>
  <si>
    <t>质监系统德阳市中江质量技术监督局综合股会计岗位</t>
  </si>
  <si>
    <t>6050102</t>
  </si>
  <si>
    <t>质监系统德阳市中江质量技术监督局综合股文秘岗位</t>
  </si>
  <si>
    <t>唐艳梅</t>
  </si>
  <si>
    <t>1042405010126</t>
  </si>
  <si>
    <t>陈岗</t>
  </si>
  <si>
    <t>1042405010219</t>
  </si>
  <si>
    <t>6050103</t>
  </si>
  <si>
    <t>质监系统德阳市中江质量技术监督局标准化股业务岗位</t>
  </si>
  <si>
    <t>6050201</t>
  </si>
  <si>
    <t>质监系统德阳市罗江质量技术监督局综合股文秘岗位</t>
  </si>
  <si>
    <t>谢姝</t>
  </si>
  <si>
    <t>1042405010303</t>
  </si>
  <si>
    <t>郜婕</t>
  </si>
  <si>
    <t>1042405010811</t>
  </si>
  <si>
    <t>6050202</t>
  </si>
  <si>
    <t>质监系统德阳市罗江质量技术监督局质量股业务岗位</t>
  </si>
  <si>
    <t>宋洋</t>
  </si>
  <si>
    <t>1042405010829</t>
  </si>
  <si>
    <t>6050301</t>
  </si>
  <si>
    <t>质监系统德阳市绵竹质量技术监督局综合股会计岗位</t>
  </si>
  <si>
    <t>6060101</t>
  </si>
  <si>
    <t>质监系统绵阳市盐亭质量技术监督局综合股文秘岗位</t>
  </si>
  <si>
    <t>孙雪娇</t>
  </si>
  <si>
    <t>1042406083322</t>
  </si>
  <si>
    <t>6060201</t>
  </si>
  <si>
    <t>质监系统绵阳市梓潼质量技术监督局监督监察股行政执法岗位</t>
  </si>
  <si>
    <t>强长梅</t>
  </si>
  <si>
    <t>1042406083405</t>
  </si>
  <si>
    <t>党虹</t>
  </si>
  <si>
    <t>1042406083409</t>
  </si>
  <si>
    <t>6060301</t>
  </si>
  <si>
    <t>质监系统绵阳市平武质量技术监督局综合股文秘岗位</t>
  </si>
  <si>
    <t>杨康</t>
  </si>
  <si>
    <t>1042406083429</t>
  </si>
  <si>
    <t>6060302</t>
  </si>
  <si>
    <t>质监系统绵阳市平武质量技术监督局监督监察股行政执法岗位</t>
  </si>
  <si>
    <t>王思</t>
  </si>
  <si>
    <t>1042406083521</t>
  </si>
  <si>
    <t>6060401</t>
  </si>
  <si>
    <t>质监系统绵阳市北川质量技术监督局综合股文秘岗位</t>
  </si>
  <si>
    <t>李国静</t>
  </si>
  <si>
    <t>1042407010129</t>
  </si>
  <si>
    <t>6070101</t>
  </si>
  <si>
    <t>质监系统广元市苍溪质量技术监督局综合股财会岗位</t>
  </si>
  <si>
    <t>面试</t>
  </si>
  <si>
    <t>笔试成绩</t>
  </si>
  <si>
    <t>排名</t>
  </si>
  <si>
    <t>面试成绩</t>
  </si>
  <si>
    <t>笔试</t>
  </si>
  <si>
    <t>准考证号</t>
  </si>
  <si>
    <t>职位编码</t>
  </si>
  <si>
    <t>折合后加分</t>
  </si>
  <si>
    <t>折合后成绩</t>
  </si>
  <si>
    <t>毕业院校</t>
  </si>
  <si>
    <t>专业</t>
  </si>
  <si>
    <t>四川省质监系统2011年上半年公开考试录用公务员拟录用人员名单</t>
  </si>
  <si>
    <t>1042421010108</t>
  </si>
  <si>
    <t>折合总分</t>
  </si>
  <si>
    <t>最终排名</t>
  </si>
  <si>
    <t>李秦臣</t>
  </si>
  <si>
    <t>龙玺宇</t>
  </si>
  <si>
    <t>拟录用职位</t>
  </si>
  <si>
    <t>西华大学</t>
  </si>
  <si>
    <t>河北农业大学</t>
  </si>
  <si>
    <t>法学</t>
  </si>
  <si>
    <t>攀枝花学院</t>
  </si>
  <si>
    <t>成都理工大学</t>
  </si>
  <si>
    <t>政治学与行政学</t>
  </si>
  <si>
    <t>四川警察学院</t>
  </si>
  <si>
    <t>侦查学</t>
  </si>
  <si>
    <t>大连大学</t>
  </si>
  <si>
    <t>工商管理</t>
  </si>
  <si>
    <t>广东外语外贸大学</t>
  </si>
  <si>
    <t>绵阳师范学院</t>
  </si>
  <si>
    <t>汉语言文学</t>
  </si>
  <si>
    <t>四川外语学院成都学院</t>
  </si>
  <si>
    <t>英语</t>
  </si>
  <si>
    <t>西昌学院</t>
  </si>
  <si>
    <t>西华师范大学</t>
  </si>
  <si>
    <t>四川理工学院</t>
  </si>
  <si>
    <t>计算机网络技术</t>
  </si>
  <si>
    <t>成都电子机械高等专科学校</t>
  </si>
  <si>
    <t>市场营销</t>
  </si>
  <si>
    <t>四川农业大学</t>
  </si>
  <si>
    <t>生物工程</t>
  </si>
  <si>
    <t>计算机科学与技术</t>
  </si>
  <si>
    <t>河北科技大学</t>
  </si>
  <si>
    <t>测控技术与仪器</t>
  </si>
  <si>
    <t>成都学院</t>
  </si>
  <si>
    <t>乐山师范学院</t>
  </si>
  <si>
    <t>生物科学</t>
  </si>
  <si>
    <t>广播电视新闻学</t>
  </si>
  <si>
    <t>成都理工大学广播影视学院</t>
  </si>
  <si>
    <t>四川师范大学</t>
  </si>
  <si>
    <t>信息管理与信息系统</t>
  </si>
  <si>
    <t>机械工程</t>
  </si>
  <si>
    <t>西南科技大学</t>
  </si>
  <si>
    <t>工业设计</t>
  </si>
  <si>
    <t>杭州师范大学</t>
  </si>
  <si>
    <t>宜宾学院</t>
  </si>
  <si>
    <t>食品质量与安全</t>
  </si>
  <si>
    <t>材料科学与工程</t>
  </si>
  <si>
    <t>浙江海洋学院</t>
  </si>
  <si>
    <t>食品科学与工程</t>
  </si>
  <si>
    <t>西南民族大学</t>
  </si>
  <si>
    <t>西南财经大学</t>
  </si>
  <si>
    <t>会计学</t>
  </si>
  <si>
    <t>侦查</t>
  </si>
  <si>
    <t>电子科技大学成都学院</t>
  </si>
  <si>
    <t>电子商务</t>
  </si>
  <si>
    <t>南华大学</t>
  </si>
  <si>
    <t>生物医学工程</t>
  </si>
  <si>
    <t>地球化学</t>
  </si>
  <si>
    <t>西南交通大学</t>
  </si>
  <si>
    <t>制造工程</t>
  </si>
  <si>
    <t>计算机应用技术</t>
  </si>
  <si>
    <t>中央广播电视大学</t>
  </si>
  <si>
    <t>陕西师范大学</t>
  </si>
  <si>
    <t>中国语言文学</t>
  </si>
  <si>
    <t>6130101</t>
  </si>
  <si>
    <t>质监系统巴中市南江质量技术监督局综合股综合岗位</t>
  </si>
  <si>
    <t>四川师范大学文理学院</t>
  </si>
  <si>
    <t>国际经济与贸易</t>
  </si>
  <si>
    <t>法学</t>
  </si>
  <si>
    <t>重庆师范大学</t>
  </si>
  <si>
    <t>工商行政管理</t>
  </si>
  <si>
    <t>食品营养与健康</t>
  </si>
  <si>
    <t>宁波大学</t>
  </si>
  <si>
    <t>化学</t>
  </si>
  <si>
    <t>河南理工大学</t>
  </si>
  <si>
    <t>哈尔滨工业大学</t>
  </si>
  <si>
    <t>自动化</t>
  </si>
  <si>
    <t>中国矿业大学</t>
  </si>
  <si>
    <t>机械工程及自动化</t>
  </si>
  <si>
    <t>成都理工大学工程技术学院</t>
  </si>
  <si>
    <t>西南石油大学</t>
  </si>
  <si>
    <t>会计与审计</t>
  </si>
  <si>
    <t>内江师范学院</t>
  </si>
  <si>
    <t>环境科学</t>
  </si>
  <si>
    <t>成都大学</t>
  </si>
  <si>
    <t>机械设计制造及其自动化</t>
  </si>
  <si>
    <t>行测</t>
  </si>
  <si>
    <t>申论</t>
  </si>
  <si>
    <t>南京农业大学</t>
  </si>
  <si>
    <t>材料成型及控制工程</t>
  </si>
  <si>
    <t>四川大学</t>
  </si>
  <si>
    <t>电子科技大学</t>
  </si>
  <si>
    <t>检测技术及应用</t>
  </si>
  <si>
    <t>四川教育学院</t>
  </si>
  <si>
    <t>6100501</t>
  </si>
  <si>
    <t>质监系统乐山市井研质量技术监督局监督监察股监察岗位</t>
  </si>
  <si>
    <t>过程装备与控制工程</t>
  </si>
  <si>
    <t>安庆师范学院</t>
  </si>
  <si>
    <t>集美大学</t>
  </si>
  <si>
    <t>交通运输</t>
  </si>
  <si>
    <t>遵义医学院</t>
  </si>
  <si>
    <t>康定民族师范高等专科学校</t>
  </si>
  <si>
    <t>中国政法大学</t>
  </si>
  <si>
    <t>西南大学</t>
  </si>
  <si>
    <t>新乡学院</t>
  </si>
  <si>
    <t>机械制造与自动化</t>
  </si>
  <si>
    <t>西南政法大学</t>
  </si>
  <si>
    <t>财务管理</t>
  </si>
  <si>
    <t>法学</t>
  </si>
  <si>
    <t>西安理工大学</t>
  </si>
  <si>
    <t>淮北煤炭师范学院</t>
  </si>
  <si>
    <t>计算机科学与技术</t>
  </si>
  <si>
    <t>东北林业大学</t>
  </si>
  <si>
    <t>桂林电子科技大学</t>
  </si>
  <si>
    <t>电子科学与技术</t>
  </si>
  <si>
    <t>重庆工商大学</t>
  </si>
  <si>
    <t>北京科技大学</t>
  </si>
  <si>
    <t>电气工程及其自动化</t>
  </si>
  <si>
    <t>6100801</t>
  </si>
  <si>
    <t>质监系统乐山市沐川质量技术监督局业务股管理岗位</t>
  </si>
  <si>
    <t>西南财经大学</t>
  </si>
  <si>
    <t>财务管理</t>
  </si>
  <si>
    <t>备注</t>
  </si>
  <si>
    <t>合并职位</t>
  </si>
  <si>
    <t>6100801</t>
  </si>
  <si>
    <t>四川农业大学</t>
  </si>
  <si>
    <t>食品质量与安全</t>
  </si>
  <si>
    <t>武汉大学</t>
  </si>
  <si>
    <t>汉语言文学</t>
  </si>
  <si>
    <t>四川大学</t>
  </si>
  <si>
    <t>广播电视新闻学</t>
  </si>
  <si>
    <t>湖北师范学院</t>
  </si>
  <si>
    <t>西华师大</t>
  </si>
  <si>
    <t>西华师范大学</t>
  </si>
  <si>
    <t>新闻学</t>
  </si>
  <si>
    <t>重庆大学</t>
  </si>
  <si>
    <t>电子科学与技术</t>
  </si>
  <si>
    <t>机械工程</t>
  </si>
  <si>
    <t>澳门科技大学</t>
  </si>
  <si>
    <t>北京语言大学</t>
  </si>
  <si>
    <t>英语</t>
  </si>
  <si>
    <t>江南大学</t>
  </si>
  <si>
    <t>过程装备与控制工程</t>
  </si>
  <si>
    <t>成都大学</t>
  </si>
  <si>
    <t>四川师范大学</t>
  </si>
  <si>
    <t>工商管理</t>
  </si>
  <si>
    <t>西华大学</t>
  </si>
  <si>
    <t>工业工程</t>
  </si>
  <si>
    <t>西南交通大学</t>
  </si>
  <si>
    <t>测控技术与仪器</t>
  </si>
  <si>
    <t>轻化工程</t>
  </si>
  <si>
    <t>乐山师范学院</t>
  </si>
  <si>
    <t>成都理工大学</t>
  </si>
  <si>
    <t>广播电视编导</t>
  </si>
  <si>
    <t>序号</t>
  </si>
  <si>
    <t>土木工程</t>
  </si>
  <si>
    <t>西昌学院</t>
  </si>
  <si>
    <t>农学</t>
  </si>
  <si>
    <t>会计学</t>
  </si>
  <si>
    <t>王健</t>
  </si>
  <si>
    <t>1042403010715</t>
  </si>
  <si>
    <t>6030301</t>
  </si>
  <si>
    <t>质监系统攀枝花市仁和质量技术监督局综合股网络管理岗位</t>
  </si>
  <si>
    <t>电子信息工程</t>
  </si>
  <si>
    <t>检测技术及应用</t>
  </si>
  <si>
    <t>汉语言文字学</t>
  </si>
  <si>
    <t>语文教育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</si>
</sst>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方正仿宋简体"/>
      <family val="0"/>
    </font>
    <font>
      <sz val="12"/>
      <color indexed="10"/>
      <name val="宋体"/>
      <family val="0"/>
    </font>
    <font>
      <sz val="9"/>
      <name val="黑体"/>
      <family val="0"/>
    </font>
    <font>
      <sz val="14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tabSelected="1" zoomScale="130" zoomScaleNormal="13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9.5" customHeight="1"/>
  <cols>
    <col min="1" max="1" width="4.00390625" style="3" customWidth="1"/>
    <col min="2" max="2" width="5.875" style="3" customWidth="1"/>
    <col min="3" max="3" width="2.875" style="3" customWidth="1"/>
    <col min="4" max="4" width="12.875" style="3" customWidth="1"/>
    <col min="5" max="5" width="7.875" style="3" customWidth="1"/>
    <col min="6" max="6" width="24.375" style="4" customWidth="1"/>
    <col min="7" max="7" width="10.625" style="4" customWidth="1"/>
    <col min="8" max="8" width="11.00390625" style="4" customWidth="1"/>
    <col min="9" max="9" width="5.75390625" style="3" customWidth="1"/>
    <col min="10" max="10" width="5.125" style="3" customWidth="1"/>
    <col min="11" max="11" width="5.75390625" style="3" customWidth="1"/>
    <col min="12" max="12" width="6.375" style="3" customWidth="1"/>
    <col min="13" max="13" width="2.75390625" style="3" customWidth="1"/>
    <col min="14" max="14" width="5.875" style="5" customWidth="1"/>
    <col min="15" max="15" width="5.375" style="5" customWidth="1"/>
    <col min="16" max="16" width="2.75390625" style="5" customWidth="1"/>
    <col min="17" max="17" width="6.75390625" style="5" customWidth="1"/>
    <col min="18" max="18" width="4.125" style="5" customWidth="1"/>
    <col min="19" max="19" width="5.00390625" style="4" customWidth="1"/>
  </cols>
  <sheetData>
    <row r="1" spans="1:19" ht="25.5" customHeight="1">
      <c r="A1"/>
      <c r="B1" s="11" t="s">
        <v>475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21.75" customHeight="1">
      <c r="A2" s="14" t="s">
        <v>629</v>
      </c>
      <c r="B2" s="14" t="s">
        <v>344</v>
      </c>
      <c r="C2" s="14" t="s">
        <v>345</v>
      </c>
      <c r="D2" s="14" t="s">
        <v>469</v>
      </c>
      <c r="E2" s="14" t="s">
        <v>470</v>
      </c>
      <c r="F2" s="14" t="s">
        <v>481</v>
      </c>
      <c r="G2" s="14" t="s">
        <v>473</v>
      </c>
      <c r="H2" s="14" t="s">
        <v>474</v>
      </c>
      <c r="I2" s="17" t="s">
        <v>468</v>
      </c>
      <c r="J2" s="17"/>
      <c r="K2" s="17"/>
      <c r="L2" s="17"/>
      <c r="M2" s="17"/>
      <c r="N2" s="16" t="s">
        <v>464</v>
      </c>
      <c r="O2" s="16"/>
      <c r="P2" s="16"/>
      <c r="Q2" s="16" t="s">
        <v>477</v>
      </c>
      <c r="R2" s="16" t="s">
        <v>478</v>
      </c>
      <c r="S2" s="14" t="s">
        <v>597</v>
      </c>
    </row>
    <row r="3" spans="1:19" s="2" customFormat="1" ht="24" customHeight="1">
      <c r="A3" s="15"/>
      <c r="B3" s="15"/>
      <c r="C3" s="15"/>
      <c r="D3" s="15"/>
      <c r="E3" s="15"/>
      <c r="F3" s="15"/>
      <c r="G3" s="15"/>
      <c r="H3" s="15"/>
      <c r="I3" s="6" t="s">
        <v>561</v>
      </c>
      <c r="J3" s="6" t="s">
        <v>562</v>
      </c>
      <c r="K3" s="6" t="s">
        <v>471</v>
      </c>
      <c r="L3" s="6" t="s">
        <v>465</v>
      </c>
      <c r="M3" s="6" t="s">
        <v>466</v>
      </c>
      <c r="N3" s="6" t="s">
        <v>467</v>
      </c>
      <c r="O3" s="6" t="s">
        <v>472</v>
      </c>
      <c r="P3" s="6" t="s">
        <v>466</v>
      </c>
      <c r="Q3" s="16"/>
      <c r="R3" s="16"/>
      <c r="S3" s="15"/>
    </row>
    <row r="4" spans="1:19" ht="27.75" customHeight="1">
      <c r="A4" s="7">
        <v>1</v>
      </c>
      <c r="B4" s="7" t="s">
        <v>356</v>
      </c>
      <c r="C4" s="7" t="s">
        <v>346</v>
      </c>
      <c r="D4" s="7" t="s">
        <v>357</v>
      </c>
      <c r="E4" s="7" t="s">
        <v>358</v>
      </c>
      <c r="F4" s="9" t="s">
        <v>359</v>
      </c>
      <c r="G4" s="9" t="s">
        <v>585</v>
      </c>
      <c r="H4" s="9" t="s">
        <v>586</v>
      </c>
      <c r="I4" s="7">
        <v>54.2</v>
      </c>
      <c r="J4" s="7">
        <v>55</v>
      </c>
      <c r="K4" s="7">
        <v>0</v>
      </c>
      <c r="L4" s="7">
        <v>38.22</v>
      </c>
      <c r="M4" s="7">
        <v>1</v>
      </c>
      <c r="N4" s="7">
        <v>78</v>
      </c>
      <c r="O4" s="10">
        <f aca="true" t="shared" si="0" ref="O4:O19">SUM(N4*0.3)</f>
        <v>23.4</v>
      </c>
      <c r="P4" s="10">
        <v>2</v>
      </c>
      <c r="Q4" s="7">
        <f aca="true" t="shared" si="1" ref="Q4:Q9">SUM(L4+N4*0.3)</f>
        <v>61.62</v>
      </c>
      <c r="R4" s="10">
        <v>1</v>
      </c>
      <c r="S4" s="9"/>
    </row>
    <row r="5" spans="1:19" ht="27.75" customHeight="1">
      <c r="A5" s="7">
        <v>2</v>
      </c>
      <c r="B5" s="7" t="s">
        <v>360</v>
      </c>
      <c r="C5" s="7" t="s">
        <v>346</v>
      </c>
      <c r="D5" s="7" t="s">
        <v>361</v>
      </c>
      <c r="E5" s="7" t="s">
        <v>362</v>
      </c>
      <c r="F5" s="9" t="s">
        <v>363</v>
      </c>
      <c r="G5" s="9" t="s">
        <v>483</v>
      </c>
      <c r="H5" s="9" t="s">
        <v>543</v>
      </c>
      <c r="I5" s="7">
        <v>64.2</v>
      </c>
      <c r="J5" s="7">
        <v>64</v>
      </c>
      <c r="K5" s="7">
        <v>0</v>
      </c>
      <c r="L5" s="7">
        <v>44.87</v>
      </c>
      <c r="M5" s="7">
        <v>1</v>
      </c>
      <c r="N5" s="7">
        <v>82.8</v>
      </c>
      <c r="O5" s="10">
        <f t="shared" si="0"/>
        <v>24.84</v>
      </c>
      <c r="P5" s="10">
        <v>1</v>
      </c>
      <c r="Q5" s="7">
        <f t="shared" si="1"/>
        <v>69.71</v>
      </c>
      <c r="R5" s="10">
        <v>1</v>
      </c>
      <c r="S5" s="9"/>
    </row>
    <row r="6" spans="1:19" s="1" customFormat="1" ht="27.75" customHeight="1">
      <c r="A6" s="7">
        <v>3</v>
      </c>
      <c r="B6" s="7" t="s">
        <v>364</v>
      </c>
      <c r="C6" s="7" t="s">
        <v>347</v>
      </c>
      <c r="D6" s="7" t="s">
        <v>365</v>
      </c>
      <c r="E6" s="7" t="s">
        <v>366</v>
      </c>
      <c r="F6" s="9" t="s">
        <v>367</v>
      </c>
      <c r="G6" s="9" t="s">
        <v>499</v>
      </c>
      <c r="H6" s="9" t="s">
        <v>507</v>
      </c>
      <c r="I6" s="7">
        <v>40</v>
      </c>
      <c r="J6" s="7">
        <v>56</v>
      </c>
      <c r="K6" s="7">
        <v>0</v>
      </c>
      <c r="L6" s="7">
        <v>33.6</v>
      </c>
      <c r="M6" s="7">
        <v>1</v>
      </c>
      <c r="N6" s="7">
        <v>78.86</v>
      </c>
      <c r="O6" s="10">
        <f t="shared" si="0"/>
        <v>23.657999999999998</v>
      </c>
      <c r="P6" s="10">
        <v>1</v>
      </c>
      <c r="Q6" s="7">
        <f t="shared" si="1"/>
        <v>57.257999999999996</v>
      </c>
      <c r="R6" s="10">
        <v>1</v>
      </c>
      <c r="S6" s="9"/>
    </row>
    <row r="7" spans="1:19" ht="27.75" customHeight="1">
      <c r="A7" s="7">
        <v>4</v>
      </c>
      <c r="B7" s="7" t="s">
        <v>370</v>
      </c>
      <c r="C7" s="7" t="s">
        <v>346</v>
      </c>
      <c r="D7" s="7" t="s">
        <v>371</v>
      </c>
      <c r="E7" s="7" t="s">
        <v>368</v>
      </c>
      <c r="F7" s="9" t="s">
        <v>369</v>
      </c>
      <c r="G7" s="9" t="s">
        <v>485</v>
      </c>
      <c r="H7" s="9" t="s">
        <v>494</v>
      </c>
      <c r="I7" s="7">
        <v>49.2</v>
      </c>
      <c r="J7" s="7">
        <v>63</v>
      </c>
      <c r="K7" s="7">
        <v>0</v>
      </c>
      <c r="L7" s="7">
        <v>39.27</v>
      </c>
      <c r="M7" s="7">
        <v>3</v>
      </c>
      <c r="N7" s="7">
        <v>80.1</v>
      </c>
      <c r="O7" s="10">
        <f t="shared" si="0"/>
        <v>24.029999999999998</v>
      </c>
      <c r="P7" s="10">
        <v>1</v>
      </c>
      <c r="Q7" s="7">
        <f t="shared" si="1"/>
        <v>63.3</v>
      </c>
      <c r="R7" s="10">
        <v>1</v>
      </c>
      <c r="S7" s="9"/>
    </row>
    <row r="8" spans="1:19" ht="27.75" customHeight="1">
      <c r="A8" s="7">
        <v>5</v>
      </c>
      <c r="B8" s="7" t="s">
        <v>372</v>
      </c>
      <c r="C8" s="7" t="s">
        <v>347</v>
      </c>
      <c r="D8" s="7" t="s">
        <v>373</v>
      </c>
      <c r="E8" s="7" t="s">
        <v>374</v>
      </c>
      <c r="F8" s="9" t="s">
        <v>375</v>
      </c>
      <c r="G8" s="9" t="s">
        <v>485</v>
      </c>
      <c r="H8" s="9" t="s">
        <v>484</v>
      </c>
      <c r="I8" s="7">
        <v>54.2</v>
      </c>
      <c r="J8" s="7">
        <v>68</v>
      </c>
      <c r="K8" s="7">
        <v>0</v>
      </c>
      <c r="L8" s="7">
        <v>42.77</v>
      </c>
      <c r="M8" s="7">
        <v>1</v>
      </c>
      <c r="N8" s="7">
        <v>83.8</v>
      </c>
      <c r="O8" s="10">
        <f t="shared" si="0"/>
        <v>25.139999999999997</v>
      </c>
      <c r="P8" s="10">
        <v>1</v>
      </c>
      <c r="Q8" s="7">
        <f t="shared" si="1"/>
        <v>67.91</v>
      </c>
      <c r="R8" s="10">
        <v>1</v>
      </c>
      <c r="S8" s="9"/>
    </row>
    <row r="9" spans="1:19" ht="27.75" customHeight="1">
      <c r="A9" s="7">
        <v>6</v>
      </c>
      <c r="B9" s="7" t="s">
        <v>376</v>
      </c>
      <c r="C9" s="7" t="s">
        <v>346</v>
      </c>
      <c r="D9" s="7" t="s">
        <v>377</v>
      </c>
      <c r="E9" s="7" t="s">
        <v>378</v>
      </c>
      <c r="F9" s="9" t="s">
        <v>379</v>
      </c>
      <c r="G9" s="9" t="s">
        <v>566</v>
      </c>
      <c r="H9" s="9" t="s">
        <v>560</v>
      </c>
      <c r="I9" s="7">
        <v>57.5</v>
      </c>
      <c r="J9" s="7">
        <v>54</v>
      </c>
      <c r="K9" s="7">
        <v>0</v>
      </c>
      <c r="L9" s="7">
        <v>39.025</v>
      </c>
      <c r="M9" s="7">
        <v>1</v>
      </c>
      <c r="N9" s="7">
        <v>80.6</v>
      </c>
      <c r="O9" s="10">
        <f t="shared" si="0"/>
        <v>24.179999999999996</v>
      </c>
      <c r="P9" s="10">
        <v>2</v>
      </c>
      <c r="Q9" s="7">
        <f t="shared" si="1"/>
        <v>63.205</v>
      </c>
      <c r="R9" s="10">
        <v>1</v>
      </c>
      <c r="S9" s="9"/>
    </row>
    <row r="10" spans="1:19" ht="27.75" customHeight="1">
      <c r="A10" s="7">
        <v>7</v>
      </c>
      <c r="B10" s="7" t="s">
        <v>634</v>
      </c>
      <c r="C10" s="7" t="s">
        <v>346</v>
      </c>
      <c r="D10" s="7" t="s">
        <v>635</v>
      </c>
      <c r="E10" s="7" t="s">
        <v>636</v>
      </c>
      <c r="F10" s="9" t="s">
        <v>637</v>
      </c>
      <c r="G10" s="9" t="s">
        <v>610</v>
      </c>
      <c r="H10" s="9" t="s">
        <v>586</v>
      </c>
      <c r="I10" s="7">
        <v>65.8</v>
      </c>
      <c r="J10" s="7">
        <v>50</v>
      </c>
      <c r="K10" s="7">
        <v>0</v>
      </c>
      <c r="L10" s="7">
        <v>40.53</v>
      </c>
      <c r="M10" s="7">
        <v>2</v>
      </c>
      <c r="N10" s="7">
        <v>81.6</v>
      </c>
      <c r="O10" s="10">
        <f>SUM(N10*0.3)</f>
        <v>24.479999999999997</v>
      </c>
      <c r="P10" s="10">
        <v>1</v>
      </c>
      <c r="Q10" s="7">
        <f>SUM(L10+N10*0.3)</f>
        <v>65.00999999999999</v>
      </c>
      <c r="R10" s="10">
        <v>1</v>
      </c>
      <c r="S10" s="9"/>
    </row>
    <row r="11" spans="1:19" ht="27.75" customHeight="1">
      <c r="A11" s="7">
        <v>8</v>
      </c>
      <c r="B11" s="7" t="s">
        <v>382</v>
      </c>
      <c r="C11" s="7" t="s">
        <v>346</v>
      </c>
      <c r="D11" s="7" t="s">
        <v>383</v>
      </c>
      <c r="E11" s="7" t="s">
        <v>384</v>
      </c>
      <c r="F11" s="9" t="s">
        <v>385</v>
      </c>
      <c r="G11" s="9" t="s">
        <v>516</v>
      </c>
      <c r="H11" s="9" t="s">
        <v>529</v>
      </c>
      <c r="I11" s="7">
        <v>62.5</v>
      </c>
      <c r="J11" s="7">
        <v>47</v>
      </c>
      <c r="K11" s="7">
        <v>0</v>
      </c>
      <c r="L11" s="7">
        <v>38.325</v>
      </c>
      <c r="M11" s="7">
        <v>1</v>
      </c>
      <c r="N11" s="7">
        <v>79.4</v>
      </c>
      <c r="O11" s="10">
        <f t="shared" si="0"/>
        <v>23.82</v>
      </c>
      <c r="P11" s="10">
        <v>1</v>
      </c>
      <c r="Q11" s="7">
        <f aca="true" t="shared" si="2" ref="Q11:Q16">SUM(L11+N11*0.3)</f>
        <v>62.145</v>
      </c>
      <c r="R11" s="10">
        <v>1</v>
      </c>
      <c r="S11" s="9"/>
    </row>
    <row r="12" spans="1:19" ht="27.75" customHeight="1">
      <c r="A12" s="7">
        <v>9</v>
      </c>
      <c r="B12" s="7" t="s">
        <v>388</v>
      </c>
      <c r="C12" s="7" t="s">
        <v>347</v>
      </c>
      <c r="D12" s="7" t="s">
        <v>389</v>
      </c>
      <c r="E12" s="7" t="s">
        <v>386</v>
      </c>
      <c r="F12" s="9" t="s">
        <v>387</v>
      </c>
      <c r="G12" s="9" t="s">
        <v>485</v>
      </c>
      <c r="H12" s="9" t="s">
        <v>638</v>
      </c>
      <c r="I12" s="7">
        <v>46.7</v>
      </c>
      <c r="J12" s="7">
        <v>59</v>
      </c>
      <c r="K12" s="7">
        <v>0</v>
      </c>
      <c r="L12" s="7">
        <v>36.995</v>
      </c>
      <c r="M12" s="7">
        <v>5</v>
      </c>
      <c r="N12" s="7">
        <v>82.2</v>
      </c>
      <c r="O12" s="10">
        <f t="shared" si="0"/>
        <v>24.66</v>
      </c>
      <c r="P12" s="10">
        <v>1</v>
      </c>
      <c r="Q12" s="7">
        <f t="shared" si="2"/>
        <v>61.655</v>
      </c>
      <c r="R12" s="10">
        <v>1</v>
      </c>
      <c r="S12" s="9"/>
    </row>
    <row r="13" spans="1:19" ht="27.75" customHeight="1">
      <c r="A13" s="7">
        <v>10</v>
      </c>
      <c r="B13" s="7" t="s">
        <v>390</v>
      </c>
      <c r="C13" s="7" t="s">
        <v>347</v>
      </c>
      <c r="D13" s="7" t="s">
        <v>391</v>
      </c>
      <c r="E13" s="7" t="s">
        <v>392</v>
      </c>
      <c r="F13" s="9" t="s">
        <v>393</v>
      </c>
      <c r="G13" s="9" t="s">
        <v>485</v>
      </c>
      <c r="H13" s="9" t="s">
        <v>630</v>
      </c>
      <c r="I13" s="7">
        <v>55.8</v>
      </c>
      <c r="J13" s="7">
        <v>62</v>
      </c>
      <c r="K13" s="7">
        <v>0</v>
      </c>
      <c r="L13" s="7">
        <v>41.23</v>
      </c>
      <c r="M13" s="7">
        <v>1</v>
      </c>
      <c r="N13" s="7">
        <v>80.7</v>
      </c>
      <c r="O13" s="10">
        <f t="shared" si="0"/>
        <v>24.21</v>
      </c>
      <c r="P13" s="10">
        <v>3</v>
      </c>
      <c r="Q13" s="7">
        <f t="shared" si="2"/>
        <v>65.44</v>
      </c>
      <c r="R13" s="10">
        <v>1</v>
      </c>
      <c r="S13" s="9"/>
    </row>
    <row r="14" spans="1:19" ht="27.75" customHeight="1">
      <c r="A14" s="7">
        <v>11</v>
      </c>
      <c r="B14" s="7" t="s">
        <v>396</v>
      </c>
      <c r="C14" s="7" t="s">
        <v>346</v>
      </c>
      <c r="D14" s="7" t="s">
        <v>397</v>
      </c>
      <c r="E14" s="7" t="s">
        <v>394</v>
      </c>
      <c r="F14" s="9" t="s">
        <v>395</v>
      </c>
      <c r="G14" s="9" t="s">
        <v>581</v>
      </c>
      <c r="H14" s="9" t="s">
        <v>484</v>
      </c>
      <c r="I14" s="7">
        <v>54.2</v>
      </c>
      <c r="J14" s="7">
        <v>57</v>
      </c>
      <c r="K14" s="7">
        <v>0</v>
      </c>
      <c r="L14" s="7">
        <v>38.92</v>
      </c>
      <c r="M14" s="7">
        <v>2</v>
      </c>
      <c r="N14" s="10">
        <v>81.2</v>
      </c>
      <c r="O14" s="10">
        <f t="shared" si="0"/>
        <v>24.36</v>
      </c>
      <c r="P14" s="10">
        <v>2</v>
      </c>
      <c r="Q14" s="7">
        <f t="shared" si="2"/>
        <v>63.28</v>
      </c>
      <c r="R14" s="10">
        <v>2</v>
      </c>
      <c r="S14" s="9"/>
    </row>
    <row r="15" spans="1:19" s="1" customFormat="1" ht="27.75" customHeight="1">
      <c r="A15" s="7">
        <v>12</v>
      </c>
      <c r="B15" s="7" t="s">
        <v>400</v>
      </c>
      <c r="C15" s="7" t="s">
        <v>347</v>
      </c>
      <c r="D15" s="7" t="s">
        <v>401</v>
      </c>
      <c r="E15" s="7" t="s">
        <v>398</v>
      </c>
      <c r="F15" s="9" t="s">
        <v>399</v>
      </c>
      <c r="G15" s="9" t="s">
        <v>488</v>
      </c>
      <c r="H15" s="9" t="s">
        <v>489</v>
      </c>
      <c r="I15" s="7">
        <v>58.3</v>
      </c>
      <c r="J15" s="7">
        <v>57</v>
      </c>
      <c r="K15" s="7">
        <v>1</v>
      </c>
      <c r="L15" s="7">
        <v>41.355</v>
      </c>
      <c r="M15" s="7">
        <v>6</v>
      </c>
      <c r="N15" s="7">
        <v>83.06</v>
      </c>
      <c r="O15" s="10">
        <f t="shared" si="0"/>
        <v>24.918</v>
      </c>
      <c r="P15" s="10">
        <v>1</v>
      </c>
      <c r="Q15" s="7">
        <f t="shared" si="2"/>
        <v>66.273</v>
      </c>
      <c r="R15" s="10">
        <v>1</v>
      </c>
      <c r="S15" s="9"/>
    </row>
    <row r="16" spans="1:19" s="1" customFormat="1" ht="27.75" customHeight="1">
      <c r="A16" s="7">
        <v>13</v>
      </c>
      <c r="B16" s="7" t="s">
        <v>402</v>
      </c>
      <c r="C16" s="7" t="s">
        <v>347</v>
      </c>
      <c r="D16" s="7" t="s">
        <v>403</v>
      </c>
      <c r="E16" s="7" t="s">
        <v>398</v>
      </c>
      <c r="F16" s="9" t="s">
        <v>399</v>
      </c>
      <c r="G16" s="9" t="s">
        <v>486</v>
      </c>
      <c r="H16" s="9" t="s">
        <v>487</v>
      </c>
      <c r="I16" s="7">
        <v>57.5</v>
      </c>
      <c r="J16" s="7">
        <v>59</v>
      </c>
      <c r="K16" s="7">
        <v>0</v>
      </c>
      <c r="L16" s="7">
        <v>40.775</v>
      </c>
      <c r="M16" s="7">
        <v>8</v>
      </c>
      <c r="N16" s="7">
        <v>82.84</v>
      </c>
      <c r="O16" s="10">
        <f t="shared" si="0"/>
        <v>24.852</v>
      </c>
      <c r="P16" s="10">
        <v>2</v>
      </c>
      <c r="Q16" s="7">
        <f t="shared" si="2"/>
        <v>65.627</v>
      </c>
      <c r="R16" s="10">
        <v>2</v>
      </c>
      <c r="S16" s="9"/>
    </row>
    <row r="17" spans="1:19" s="1" customFormat="1" ht="27.75" customHeight="1">
      <c r="A17" s="7">
        <v>14</v>
      </c>
      <c r="B17" s="7" t="s">
        <v>404</v>
      </c>
      <c r="C17" s="7" t="s">
        <v>347</v>
      </c>
      <c r="D17" s="7" t="s">
        <v>405</v>
      </c>
      <c r="E17" s="7" t="s">
        <v>406</v>
      </c>
      <c r="F17" s="9" t="s">
        <v>407</v>
      </c>
      <c r="G17" s="9" t="s">
        <v>490</v>
      </c>
      <c r="H17" s="9" t="s">
        <v>491</v>
      </c>
      <c r="I17" s="7">
        <v>61.7</v>
      </c>
      <c r="J17" s="7">
        <v>57</v>
      </c>
      <c r="K17" s="7">
        <v>0</v>
      </c>
      <c r="L17" s="7">
        <v>41.545</v>
      </c>
      <c r="M17" s="7">
        <v>1</v>
      </c>
      <c r="N17" s="10">
        <v>75.8</v>
      </c>
      <c r="O17" s="10">
        <f t="shared" si="0"/>
        <v>22.74</v>
      </c>
      <c r="P17" s="10">
        <v>3</v>
      </c>
      <c r="Q17" s="7">
        <f aca="true" t="shared" si="3" ref="Q17:Q25">SUM(L17+N17*0.3)</f>
        <v>64.285</v>
      </c>
      <c r="R17" s="10">
        <v>2</v>
      </c>
      <c r="S17" s="9"/>
    </row>
    <row r="18" spans="1:19" ht="27.75" customHeight="1">
      <c r="A18" s="7">
        <v>15</v>
      </c>
      <c r="B18" s="7" t="s">
        <v>408</v>
      </c>
      <c r="C18" s="7" t="s">
        <v>347</v>
      </c>
      <c r="D18" s="7" t="s">
        <v>409</v>
      </c>
      <c r="E18" s="7" t="s">
        <v>410</v>
      </c>
      <c r="F18" s="9" t="s">
        <v>411</v>
      </c>
      <c r="G18" s="9" t="s">
        <v>492</v>
      </c>
      <c r="H18" s="9" t="s">
        <v>484</v>
      </c>
      <c r="I18" s="7">
        <v>64.2</v>
      </c>
      <c r="J18" s="7">
        <v>53</v>
      </c>
      <c r="K18" s="7">
        <v>0</v>
      </c>
      <c r="L18" s="7">
        <v>41.02</v>
      </c>
      <c r="M18" s="7">
        <v>1</v>
      </c>
      <c r="N18" s="7">
        <v>86.8</v>
      </c>
      <c r="O18" s="10">
        <f t="shared" si="0"/>
        <v>26.04</v>
      </c>
      <c r="P18" s="10">
        <v>1</v>
      </c>
      <c r="Q18" s="7">
        <f t="shared" si="3"/>
        <v>67.06</v>
      </c>
      <c r="R18" s="10">
        <v>1</v>
      </c>
      <c r="S18" s="9"/>
    </row>
    <row r="19" spans="1:19" ht="27.75" customHeight="1">
      <c r="A19" s="7">
        <v>16</v>
      </c>
      <c r="B19" s="7" t="s">
        <v>414</v>
      </c>
      <c r="C19" s="7" t="s">
        <v>347</v>
      </c>
      <c r="D19" s="7" t="s">
        <v>415</v>
      </c>
      <c r="E19" s="7" t="s">
        <v>412</v>
      </c>
      <c r="F19" s="9" t="s">
        <v>413</v>
      </c>
      <c r="G19" s="9" t="s">
        <v>493</v>
      </c>
      <c r="H19" s="9" t="s">
        <v>494</v>
      </c>
      <c r="I19" s="7">
        <v>58.3</v>
      </c>
      <c r="J19" s="7">
        <v>59</v>
      </c>
      <c r="K19" s="7">
        <v>0</v>
      </c>
      <c r="L19" s="7">
        <v>41.055</v>
      </c>
      <c r="M19" s="7">
        <v>2</v>
      </c>
      <c r="N19" s="10">
        <v>78.6</v>
      </c>
      <c r="O19" s="10">
        <f t="shared" si="0"/>
        <v>23.58</v>
      </c>
      <c r="P19" s="10">
        <v>3</v>
      </c>
      <c r="Q19" s="7">
        <f t="shared" si="3"/>
        <v>64.63499999999999</v>
      </c>
      <c r="R19" s="10">
        <v>2</v>
      </c>
      <c r="S19" s="9"/>
    </row>
    <row r="20" spans="1:19" ht="27.75" customHeight="1">
      <c r="A20" s="7">
        <v>17</v>
      </c>
      <c r="B20" s="7" t="s">
        <v>416</v>
      </c>
      <c r="C20" s="7" t="s">
        <v>347</v>
      </c>
      <c r="D20" s="7" t="s">
        <v>417</v>
      </c>
      <c r="E20" s="7" t="s">
        <v>418</v>
      </c>
      <c r="F20" s="9" t="s">
        <v>419</v>
      </c>
      <c r="G20" s="9" t="s">
        <v>525</v>
      </c>
      <c r="H20" s="9" t="s">
        <v>526</v>
      </c>
      <c r="I20" s="7">
        <v>61.7</v>
      </c>
      <c r="J20" s="7">
        <v>54</v>
      </c>
      <c r="K20" s="7">
        <v>0</v>
      </c>
      <c r="L20" s="7">
        <v>40.495</v>
      </c>
      <c r="M20" s="7">
        <v>1</v>
      </c>
      <c r="N20" s="7">
        <v>81.54</v>
      </c>
      <c r="O20" s="10">
        <f aca="true" t="shared" si="4" ref="O20:O39">SUM(N20*0.3)</f>
        <v>24.462</v>
      </c>
      <c r="P20" s="10">
        <v>1</v>
      </c>
      <c r="Q20" s="7">
        <f t="shared" si="3"/>
        <v>64.957</v>
      </c>
      <c r="R20" s="10">
        <v>1</v>
      </c>
      <c r="S20" s="9"/>
    </row>
    <row r="21" spans="1:19" ht="27.75" customHeight="1">
      <c r="A21" s="7">
        <v>18</v>
      </c>
      <c r="B21" s="7" t="s">
        <v>422</v>
      </c>
      <c r="C21" s="7" t="s">
        <v>347</v>
      </c>
      <c r="D21" s="7" t="s">
        <v>423</v>
      </c>
      <c r="E21" s="7" t="s">
        <v>420</v>
      </c>
      <c r="F21" s="9" t="s">
        <v>421</v>
      </c>
      <c r="G21" s="9" t="s">
        <v>498</v>
      </c>
      <c r="H21" s="9" t="s">
        <v>494</v>
      </c>
      <c r="I21" s="7">
        <v>50</v>
      </c>
      <c r="J21" s="7">
        <v>58</v>
      </c>
      <c r="K21" s="7">
        <v>0</v>
      </c>
      <c r="L21" s="7">
        <v>37.8</v>
      </c>
      <c r="M21" s="7">
        <v>2</v>
      </c>
      <c r="N21" s="7">
        <v>75.8</v>
      </c>
      <c r="O21" s="10">
        <f t="shared" si="4"/>
        <v>22.74</v>
      </c>
      <c r="P21" s="10">
        <v>2</v>
      </c>
      <c r="Q21" s="7">
        <f t="shared" si="3"/>
        <v>60.53999999999999</v>
      </c>
      <c r="R21" s="10">
        <v>1</v>
      </c>
      <c r="S21" s="9"/>
    </row>
    <row r="22" spans="1:19" ht="27.75" customHeight="1">
      <c r="A22" s="7">
        <v>19</v>
      </c>
      <c r="B22" s="7" t="s">
        <v>424</v>
      </c>
      <c r="C22" s="7" t="s">
        <v>346</v>
      </c>
      <c r="D22" s="7" t="s">
        <v>425</v>
      </c>
      <c r="E22" s="7" t="s">
        <v>426</v>
      </c>
      <c r="F22" s="9" t="s">
        <v>427</v>
      </c>
      <c r="G22" s="9" t="s">
        <v>631</v>
      </c>
      <c r="H22" s="9" t="s">
        <v>632</v>
      </c>
      <c r="I22" s="7">
        <v>60</v>
      </c>
      <c r="J22" s="7">
        <v>52</v>
      </c>
      <c r="K22" s="7">
        <v>0</v>
      </c>
      <c r="L22" s="7">
        <v>39.2</v>
      </c>
      <c r="M22" s="7">
        <v>1</v>
      </c>
      <c r="N22" s="7">
        <v>79.2</v>
      </c>
      <c r="O22" s="10">
        <f t="shared" si="4"/>
        <v>23.76</v>
      </c>
      <c r="P22" s="10">
        <v>2</v>
      </c>
      <c r="Q22" s="7">
        <f t="shared" si="3"/>
        <v>62.96000000000001</v>
      </c>
      <c r="R22" s="10">
        <v>1</v>
      </c>
      <c r="S22" s="9"/>
    </row>
    <row r="23" spans="1:19" ht="27.75" customHeight="1">
      <c r="A23" s="7">
        <v>20</v>
      </c>
      <c r="B23" s="7" t="s">
        <v>430</v>
      </c>
      <c r="C23" s="7" t="s">
        <v>347</v>
      </c>
      <c r="D23" s="7" t="s">
        <v>431</v>
      </c>
      <c r="E23" s="7" t="s">
        <v>428</v>
      </c>
      <c r="F23" s="9" t="s">
        <v>429</v>
      </c>
      <c r="G23" s="9" t="s">
        <v>513</v>
      </c>
      <c r="H23" s="9" t="s">
        <v>494</v>
      </c>
      <c r="I23" s="7">
        <v>58.3</v>
      </c>
      <c r="J23" s="7">
        <v>56</v>
      </c>
      <c r="K23" s="7">
        <v>0</v>
      </c>
      <c r="L23" s="7">
        <v>40.005</v>
      </c>
      <c r="M23" s="7">
        <v>2</v>
      </c>
      <c r="N23" s="7">
        <v>83.72</v>
      </c>
      <c r="O23" s="10">
        <f t="shared" si="4"/>
        <v>25.116</v>
      </c>
      <c r="P23" s="10">
        <v>1</v>
      </c>
      <c r="Q23" s="7">
        <f t="shared" si="3"/>
        <v>65.12100000000001</v>
      </c>
      <c r="R23" s="10">
        <v>1</v>
      </c>
      <c r="S23" s="9"/>
    </row>
    <row r="24" spans="1:19" s="1" customFormat="1" ht="27.75" customHeight="1">
      <c r="A24" s="7">
        <v>21</v>
      </c>
      <c r="B24" s="7" t="s">
        <v>432</v>
      </c>
      <c r="C24" s="7" t="s">
        <v>347</v>
      </c>
      <c r="D24" s="7" t="s">
        <v>433</v>
      </c>
      <c r="E24" s="7" t="s">
        <v>434</v>
      </c>
      <c r="F24" s="9" t="s">
        <v>435</v>
      </c>
      <c r="G24" s="9" t="s">
        <v>495</v>
      </c>
      <c r="H24" s="9" t="s">
        <v>496</v>
      </c>
      <c r="I24" s="7">
        <v>65</v>
      </c>
      <c r="J24" s="7">
        <v>58</v>
      </c>
      <c r="K24" s="7">
        <v>0</v>
      </c>
      <c r="L24" s="7">
        <v>43.05</v>
      </c>
      <c r="M24" s="7">
        <v>1</v>
      </c>
      <c r="N24" s="7">
        <v>82</v>
      </c>
      <c r="O24" s="10">
        <f t="shared" si="4"/>
        <v>24.599999999999998</v>
      </c>
      <c r="P24" s="10">
        <v>2</v>
      </c>
      <c r="Q24" s="7">
        <f t="shared" si="3"/>
        <v>67.64999999999999</v>
      </c>
      <c r="R24" s="10">
        <v>1</v>
      </c>
      <c r="S24" s="9"/>
    </row>
    <row r="25" spans="1:19" ht="27.75" customHeight="1">
      <c r="A25" s="7">
        <v>22</v>
      </c>
      <c r="B25" s="7" t="s">
        <v>436</v>
      </c>
      <c r="C25" s="7" t="s">
        <v>347</v>
      </c>
      <c r="D25" s="7" t="s">
        <v>437</v>
      </c>
      <c r="E25" s="7" t="s">
        <v>438</v>
      </c>
      <c r="F25" s="9" t="s">
        <v>439</v>
      </c>
      <c r="G25" s="9" t="s">
        <v>619</v>
      </c>
      <c r="H25" s="9" t="s">
        <v>633</v>
      </c>
      <c r="I25" s="7">
        <v>50.8</v>
      </c>
      <c r="J25" s="7">
        <v>47</v>
      </c>
      <c r="K25" s="7">
        <v>0</v>
      </c>
      <c r="L25" s="7">
        <v>34.23</v>
      </c>
      <c r="M25" s="7">
        <v>1</v>
      </c>
      <c r="N25" s="7">
        <v>80.1</v>
      </c>
      <c r="O25" s="10">
        <f t="shared" si="4"/>
        <v>24.029999999999998</v>
      </c>
      <c r="P25" s="10">
        <v>2</v>
      </c>
      <c r="Q25" s="7">
        <f t="shared" si="3"/>
        <v>58.25999999999999</v>
      </c>
      <c r="R25" s="10">
        <v>1</v>
      </c>
      <c r="S25" s="9"/>
    </row>
    <row r="26" spans="1:19" ht="27.75" customHeight="1">
      <c r="A26" s="7">
        <v>23</v>
      </c>
      <c r="B26" s="7" t="s">
        <v>442</v>
      </c>
      <c r="C26" s="7" t="s">
        <v>347</v>
      </c>
      <c r="D26" s="7" t="s">
        <v>443</v>
      </c>
      <c r="E26" s="7" t="s">
        <v>440</v>
      </c>
      <c r="F26" s="9" t="s">
        <v>441</v>
      </c>
      <c r="G26" s="9" t="s">
        <v>497</v>
      </c>
      <c r="H26" s="9" t="s">
        <v>494</v>
      </c>
      <c r="I26" s="7">
        <v>51.7</v>
      </c>
      <c r="J26" s="7">
        <v>58</v>
      </c>
      <c r="K26" s="7">
        <v>0</v>
      </c>
      <c r="L26" s="7">
        <v>38.395</v>
      </c>
      <c r="M26" s="7">
        <v>3</v>
      </c>
      <c r="N26" s="10">
        <v>82</v>
      </c>
      <c r="O26" s="10">
        <f t="shared" si="4"/>
        <v>24.599999999999998</v>
      </c>
      <c r="P26" s="10">
        <v>1</v>
      </c>
      <c r="Q26" s="7">
        <f aca="true" t="shared" si="5" ref="Q26:Q39">SUM(L26+N26*0.3)</f>
        <v>62.995000000000005</v>
      </c>
      <c r="R26" s="10">
        <v>2</v>
      </c>
      <c r="S26" s="9"/>
    </row>
    <row r="27" spans="1:19" ht="27.75" customHeight="1">
      <c r="A27" s="7">
        <v>24</v>
      </c>
      <c r="B27" s="7" t="s">
        <v>446</v>
      </c>
      <c r="C27" s="7" t="s">
        <v>347</v>
      </c>
      <c r="D27" s="7" t="s">
        <v>447</v>
      </c>
      <c r="E27" s="7" t="s">
        <v>444</v>
      </c>
      <c r="F27" s="9" t="s">
        <v>445</v>
      </c>
      <c r="G27" s="9" t="s">
        <v>516</v>
      </c>
      <c r="H27" s="9" t="s">
        <v>583</v>
      </c>
      <c r="I27" s="7">
        <v>59.2</v>
      </c>
      <c r="J27" s="7">
        <v>48</v>
      </c>
      <c r="K27" s="7">
        <v>0</v>
      </c>
      <c r="L27" s="7">
        <v>37.52</v>
      </c>
      <c r="M27" s="7">
        <v>2</v>
      </c>
      <c r="N27" s="7">
        <v>75.38</v>
      </c>
      <c r="O27" s="10">
        <f t="shared" si="4"/>
        <v>22.613999999999997</v>
      </c>
      <c r="P27" s="10">
        <v>2</v>
      </c>
      <c r="Q27" s="7">
        <f t="shared" si="5"/>
        <v>60.134</v>
      </c>
      <c r="R27" s="10">
        <v>1</v>
      </c>
      <c r="S27" s="9"/>
    </row>
    <row r="28" spans="1:19" ht="27.75" customHeight="1">
      <c r="A28" s="7">
        <v>25</v>
      </c>
      <c r="B28" s="7" t="s">
        <v>448</v>
      </c>
      <c r="C28" s="7" t="s">
        <v>347</v>
      </c>
      <c r="D28" s="7" t="s">
        <v>449</v>
      </c>
      <c r="E28" s="7" t="s">
        <v>450</v>
      </c>
      <c r="F28" s="9" t="s">
        <v>451</v>
      </c>
      <c r="G28" s="9" t="s">
        <v>513</v>
      </c>
      <c r="H28" s="9" t="s">
        <v>494</v>
      </c>
      <c r="I28" s="7">
        <v>52.5</v>
      </c>
      <c r="J28" s="7">
        <v>58</v>
      </c>
      <c r="K28" s="7">
        <v>0</v>
      </c>
      <c r="L28" s="7">
        <v>38.675</v>
      </c>
      <c r="M28" s="7">
        <v>1</v>
      </c>
      <c r="N28" s="7">
        <v>81</v>
      </c>
      <c r="O28" s="10">
        <f t="shared" si="4"/>
        <v>24.3</v>
      </c>
      <c r="P28" s="10">
        <v>1</v>
      </c>
      <c r="Q28" s="7">
        <f t="shared" si="5"/>
        <v>62.974999999999994</v>
      </c>
      <c r="R28" s="10">
        <v>1</v>
      </c>
      <c r="S28" s="9"/>
    </row>
    <row r="29" spans="1:19" ht="27.75" customHeight="1">
      <c r="A29" s="7">
        <v>26</v>
      </c>
      <c r="B29" s="7" t="s">
        <v>452</v>
      </c>
      <c r="C29" s="7" t="s">
        <v>346</v>
      </c>
      <c r="D29" s="7" t="s">
        <v>453</v>
      </c>
      <c r="E29" s="7" t="s">
        <v>454</v>
      </c>
      <c r="F29" s="9" t="s">
        <v>455</v>
      </c>
      <c r="G29" s="9" t="s">
        <v>568</v>
      </c>
      <c r="H29" s="9" t="s">
        <v>484</v>
      </c>
      <c r="I29" s="7">
        <v>55</v>
      </c>
      <c r="J29" s="7">
        <v>47</v>
      </c>
      <c r="K29" s="7">
        <v>0</v>
      </c>
      <c r="L29" s="7">
        <v>35.7</v>
      </c>
      <c r="M29" s="7">
        <v>1</v>
      </c>
      <c r="N29" s="7">
        <v>79</v>
      </c>
      <c r="O29" s="10">
        <f t="shared" si="4"/>
        <v>23.7</v>
      </c>
      <c r="P29" s="10">
        <v>2</v>
      </c>
      <c r="Q29" s="7">
        <f t="shared" si="5"/>
        <v>59.400000000000006</v>
      </c>
      <c r="R29" s="10">
        <v>1</v>
      </c>
      <c r="S29" s="9"/>
    </row>
    <row r="30" spans="1:19" ht="27.75" customHeight="1">
      <c r="A30" s="7">
        <v>27</v>
      </c>
      <c r="B30" s="7" t="s">
        <v>456</v>
      </c>
      <c r="C30" s="7" t="s">
        <v>347</v>
      </c>
      <c r="D30" s="7" t="s">
        <v>457</v>
      </c>
      <c r="E30" s="7" t="s">
        <v>458</v>
      </c>
      <c r="F30" s="9" t="s">
        <v>459</v>
      </c>
      <c r="G30" s="9" t="s">
        <v>498</v>
      </c>
      <c r="H30" s="9" t="s">
        <v>494</v>
      </c>
      <c r="I30" s="7">
        <v>61.7</v>
      </c>
      <c r="J30" s="7">
        <v>58</v>
      </c>
      <c r="K30" s="7">
        <v>0</v>
      </c>
      <c r="L30" s="7">
        <v>41.895</v>
      </c>
      <c r="M30" s="7">
        <v>1</v>
      </c>
      <c r="N30" s="7">
        <v>83.4</v>
      </c>
      <c r="O30" s="10">
        <f t="shared" si="4"/>
        <v>25.02</v>
      </c>
      <c r="P30" s="10">
        <v>1</v>
      </c>
      <c r="Q30" s="7">
        <f t="shared" si="5"/>
        <v>66.915</v>
      </c>
      <c r="R30" s="10">
        <v>1</v>
      </c>
      <c r="S30" s="9"/>
    </row>
    <row r="31" spans="1:19" ht="27.75" customHeight="1">
      <c r="A31" s="7">
        <v>28</v>
      </c>
      <c r="B31" s="7" t="s">
        <v>460</v>
      </c>
      <c r="C31" s="7" t="s">
        <v>347</v>
      </c>
      <c r="D31" s="7" t="s">
        <v>461</v>
      </c>
      <c r="E31" s="7" t="s">
        <v>462</v>
      </c>
      <c r="F31" s="9" t="s">
        <v>463</v>
      </c>
      <c r="G31" s="9" t="s">
        <v>482</v>
      </c>
      <c r="H31" s="9" t="s">
        <v>582</v>
      </c>
      <c r="I31" s="7">
        <v>61.7</v>
      </c>
      <c r="J31" s="7">
        <v>50</v>
      </c>
      <c r="K31" s="7">
        <v>0</v>
      </c>
      <c r="L31" s="7">
        <v>39.095</v>
      </c>
      <c r="M31" s="7">
        <v>1</v>
      </c>
      <c r="N31" s="7">
        <v>74.82</v>
      </c>
      <c r="O31" s="10">
        <f t="shared" si="4"/>
        <v>22.445999999999998</v>
      </c>
      <c r="P31" s="10">
        <v>3</v>
      </c>
      <c r="Q31" s="7">
        <f t="shared" si="5"/>
        <v>61.541</v>
      </c>
      <c r="R31" s="10">
        <v>1</v>
      </c>
      <c r="S31" s="9"/>
    </row>
    <row r="32" spans="1:19" ht="27.75" customHeight="1">
      <c r="A32" s="7">
        <v>29</v>
      </c>
      <c r="B32" s="7" t="s">
        <v>210</v>
      </c>
      <c r="C32" s="7" t="s">
        <v>346</v>
      </c>
      <c r="D32" s="7" t="s">
        <v>211</v>
      </c>
      <c r="E32" s="7" t="s">
        <v>212</v>
      </c>
      <c r="F32" s="9" t="s">
        <v>213</v>
      </c>
      <c r="G32" s="9" t="s">
        <v>499</v>
      </c>
      <c r="H32" s="9" t="s">
        <v>500</v>
      </c>
      <c r="I32" s="7">
        <v>56.7</v>
      </c>
      <c r="J32" s="7">
        <v>58</v>
      </c>
      <c r="K32" s="7">
        <v>0</v>
      </c>
      <c r="L32" s="7">
        <v>40.145</v>
      </c>
      <c r="M32" s="7">
        <v>1</v>
      </c>
      <c r="N32" s="7">
        <v>84.5</v>
      </c>
      <c r="O32" s="10">
        <f t="shared" si="4"/>
        <v>25.349999999999998</v>
      </c>
      <c r="P32" s="10">
        <v>1</v>
      </c>
      <c r="Q32" s="7">
        <f t="shared" si="5"/>
        <v>65.495</v>
      </c>
      <c r="R32" s="10">
        <v>1</v>
      </c>
      <c r="S32" s="9"/>
    </row>
    <row r="33" spans="1:19" ht="27.75" customHeight="1">
      <c r="A33" s="7">
        <v>30</v>
      </c>
      <c r="B33" s="7" t="s">
        <v>214</v>
      </c>
      <c r="C33" s="7" t="s">
        <v>346</v>
      </c>
      <c r="D33" s="7" t="s">
        <v>215</v>
      </c>
      <c r="E33" s="7" t="s">
        <v>216</v>
      </c>
      <c r="F33" s="9" t="s">
        <v>217</v>
      </c>
      <c r="G33" s="9" t="s">
        <v>549</v>
      </c>
      <c r="H33" s="9" t="s">
        <v>494</v>
      </c>
      <c r="I33" s="7">
        <v>60.8</v>
      </c>
      <c r="J33" s="7">
        <v>54</v>
      </c>
      <c r="K33" s="7">
        <v>0</v>
      </c>
      <c r="L33" s="7">
        <v>40.18</v>
      </c>
      <c r="M33" s="7">
        <v>1</v>
      </c>
      <c r="N33" s="7">
        <v>82.1</v>
      </c>
      <c r="O33" s="10">
        <f t="shared" si="4"/>
        <v>24.63</v>
      </c>
      <c r="P33" s="10">
        <v>3</v>
      </c>
      <c r="Q33" s="7">
        <f t="shared" si="5"/>
        <v>64.81</v>
      </c>
      <c r="R33" s="10">
        <v>1</v>
      </c>
      <c r="S33" s="9"/>
    </row>
    <row r="34" spans="1:19" ht="27.75" customHeight="1">
      <c r="A34" s="7">
        <v>31</v>
      </c>
      <c r="B34" s="7" t="s">
        <v>218</v>
      </c>
      <c r="C34" s="7" t="s">
        <v>346</v>
      </c>
      <c r="D34" s="7" t="s">
        <v>219</v>
      </c>
      <c r="E34" s="7" t="s">
        <v>220</v>
      </c>
      <c r="F34" s="9" t="s">
        <v>221</v>
      </c>
      <c r="G34" s="9" t="s">
        <v>555</v>
      </c>
      <c r="H34" s="9" t="s">
        <v>556</v>
      </c>
      <c r="I34" s="7">
        <v>52.5</v>
      </c>
      <c r="J34" s="7">
        <v>54</v>
      </c>
      <c r="K34" s="7">
        <v>0</v>
      </c>
      <c r="L34" s="7">
        <v>37.275</v>
      </c>
      <c r="M34" s="7">
        <v>1</v>
      </c>
      <c r="N34" s="7">
        <v>79.4</v>
      </c>
      <c r="O34" s="10">
        <f t="shared" si="4"/>
        <v>23.82</v>
      </c>
      <c r="P34" s="10">
        <v>1</v>
      </c>
      <c r="Q34" s="7">
        <f t="shared" si="5"/>
        <v>61.095</v>
      </c>
      <c r="R34" s="10">
        <v>1</v>
      </c>
      <c r="S34" s="9"/>
    </row>
    <row r="35" spans="1:19" s="1" customFormat="1" ht="27.75" customHeight="1">
      <c r="A35" s="7">
        <v>32</v>
      </c>
      <c r="B35" s="7" t="s">
        <v>222</v>
      </c>
      <c r="C35" s="7" t="s">
        <v>346</v>
      </c>
      <c r="D35" s="7" t="s">
        <v>223</v>
      </c>
      <c r="E35" s="7" t="s">
        <v>224</v>
      </c>
      <c r="F35" s="9" t="s">
        <v>225</v>
      </c>
      <c r="G35" s="9" t="s">
        <v>501</v>
      </c>
      <c r="H35" s="9" t="s">
        <v>502</v>
      </c>
      <c r="I35" s="7">
        <v>55</v>
      </c>
      <c r="J35" s="7">
        <v>50</v>
      </c>
      <c r="K35" s="7">
        <v>0</v>
      </c>
      <c r="L35" s="7">
        <v>36.75</v>
      </c>
      <c r="M35" s="7">
        <v>1</v>
      </c>
      <c r="N35" s="7">
        <v>83.4</v>
      </c>
      <c r="O35" s="10">
        <f t="shared" si="4"/>
        <v>25.02</v>
      </c>
      <c r="P35" s="10">
        <v>1</v>
      </c>
      <c r="Q35" s="7">
        <f t="shared" si="5"/>
        <v>61.769999999999996</v>
      </c>
      <c r="R35" s="10">
        <v>1</v>
      </c>
      <c r="S35" s="9"/>
    </row>
    <row r="36" spans="1:19" ht="27.75" customHeight="1">
      <c r="A36" s="7">
        <v>33</v>
      </c>
      <c r="B36" s="7" t="s">
        <v>228</v>
      </c>
      <c r="C36" s="7" t="s">
        <v>347</v>
      </c>
      <c r="D36" s="7" t="s">
        <v>229</v>
      </c>
      <c r="E36" s="7" t="s">
        <v>226</v>
      </c>
      <c r="F36" s="9" t="s">
        <v>227</v>
      </c>
      <c r="G36" s="9" t="s">
        <v>525</v>
      </c>
      <c r="H36" s="9" t="s">
        <v>582</v>
      </c>
      <c r="I36" s="7">
        <v>52.5</v>
      </c>
      <c r="J36" s="7">
        <v>42</v>
      </c>
      <c r="K36" s="7">
        <v>0</v>
      </c>
      <c r="L36" s="7">
        <v>33.075</v>
      </c>
      <c r="M36" s="7">
        <v>2</v>
      </c>
      <c r="N36" s="10">
        <v>80</v>
      </c>
      <c r="O36" s="10">
        <f t="shared" si="4"/>
        <v>24</v>
      </c>
      <c r="P36" s="10">
        <v>1</v>
      </c>
      <c r="Q36" s="7">
        <f t="shared" si="5"/>
        <v>57.075</v>
      </c>
      <c r="R36" s="10">
        <v>2</v>
      </c>
      <c r="S36" s="9"/>
    </row>
    <row r="37" spans="1:19" ht="27.75" customHeight="1">
      <c r="A37" s="7">
        <v>34</v>
      </c>
      <c r="B37" s="7" t="s">
        <v>230</v>
      </c>
      <c r="C37" s="7" t="s">
        <v>346</v>
      </c>
      <c r="D37" s="7" t="s">
        <v>231</v>
      </c>
      <c r="E37" s="7" t="s">
        <v>232</v>
      </c>
      <c r="F37" s="9" t="s">
        <v>233</v>
      </c>
      <c r="G37" s="9" t="s">
        <v>579</v>
      </c>
      <c r="H37" s="9" t="s">
        <v>580</v>
      </c>
      <c r="I37" s="7">
        <v>63.3</v>
      </c>
      <c r="J37" s="7">
        <v>56</v>
      </c>
      <c r="K37" s="7">
        <v>0</v>
      </c>
      <c r="L37" s="7">
        <v>41.755</v>
      </c>
      <c r="M37" s="7">
        <v>1</v>
      </c>
      <c r="N37" s="7">
        <v>84.4</v>
      </c>
      <c r="O37" s="10">
        <f t="shared" si="4"/>
        <v>25.32</v>
      </c>
      <c r="P37" s="10">
        <v>1</v>
      </c>
      <c r="Q37" s="7">
        <f t="shared" si="5"/>
        <v>67.075</v>
      </c>
      <c r="R37" s="10">
        <v>1</v>
      </c>
      <c r="S37" s="9"/>
    </row>
    <row r="38" spans="1:19" ht="27.75" customHeight="1">
      <c r="A38" s="7">
        <v>35</v>
      </c>
      <c r="B38" s="7" t="s">
        <v>235</v>
      </c>
      <c r="C38" s="7" t="s">
        <v>346</v>
      </c>
      <c r="D38" s="7" t="s">
        <v>236</v>
      </c>
      <c r="E38" s="7" t="s">
        <v>237</v>
      </c>
      <c r="F38" s="9" t="s">
        <v>238</v>
      </c>
      <c r="G38" s="9" t="s">
        <v>550</v>
      </c>
      <c r="H38" s="9" t="s">
        <v>504</v>
      </c>
      <c r="I38" s="7">
        <v>70.8</v>
      </c>
      <c r="J38" s="7">
        <v>56</v>
      </c>
      <c r="K38" s="7">
        <v>0</v>
      </c>
      <c r="L38" s="7">
        <v>44.38</v>
      </c>
      <c r="M38" s="7">
        <v>1</v>
      </c>
      <c r="N38" s="7">
        <v>86.4</v>
      </c>
      <c r="O38" s="10">
        <f t="shared" si="4"/>
        <v>25.92</v>
      </c>
      <c r="P38" s="10">
        <v>1</v>
      </c>
      <c r="Q38" s="7">
        <f t="shared" si="5"/>
        <v>70.30000000000001</v>
      </c>
      <c r="R38" s="10">
        <v>1</v>
      </c>
      <c r="S38" s="9"/>
    </row>
    <row r="39" spans="1:19" ht="27.75" customHeight="1">
      <c r="A39" s="7">
        <v>36</v>
      </c>
      <c r="B39" s="7" t="s">
        <v>239</v>
      </c>
      <c r="C39" s="7" t="s">
        <v>346</v>
      </c>
      <c r="D39" s="7" t="s">
        <v>240</v>
      </c>
      <c r="E39" s="7" t="s">
        <v>241</v>
      </c>
      <c r="F39" s="9" t="s">
        <v>242</v>
      </c>
      <c r="G39" s="9" t="s">
        <v>536</v>
      </c>
      <c r="H39" s="9" t="s">
        <v>484</v>
      </c>
      <c r="I39" s="7">
        <v>53.3</v>
      </c>
      <c r="J39" s="7">
        <v>48</v>
      </c>
      <c r="K39" s="7">
        <v>0</v>
      </c>
      <c r="L39" s="7">
        <v>35.455</v>
      </c>
      <c r="M39" s="7">
        <v>1</v>
      </c>
      <c r="N39" s="7">
        <v>77.8</v>
      </c>
      <c r="O39" s="10">
        <f t="shared" si="4"/>
        <v>23.34</v>
      </c>
      <c r="P39" s="10">
        <v>1</v>
      </c>
      <c r="Q39" s="7">
        <f t="shared" si="5"/>
        <v>58.795</v>
      </c>
      <c r="R39" s="10">
        <v>1</v>
      </c>
      <c r="S39" s="9"/>
    </row>
    <row r="40" spans="1:19" ht="27.75" customHeight="1">
      <c r="A40" s="7">
        <v>37</v>
      </c>
      <c r="B40" s="7" t="s">
        <v>243</v>
      </c>
      <c r="C40" s="7" t="s">
        <v>347</v>
      </c>
      <c r="D40" s="7" t="s">
        <v>244</v>
      </c>
      <c r="E40" s="7" t="s">
        <v>245</v>
      </c>
      <c r="F40" s="9" t="s">
        <v>246</v>
      </c>
      <c r="G40" s="9" t="s">
        <v>547</v>
      </c>
      <c r="H40" s="9" t="s">
        <v>548</v>
      </c>
      <c r="I40" s="7">
        <v>63.3</v>
      </c>
      <c r="J40" s="7">
        <v>54</v>
      </c>
      <c r="K40" s="7">
        <v>0</v>
      </c>
      <c r="L40" s="7">
        <v>41.055</v>
      </c>
      <c r="M40" s="7">
        <v>1</v>
      </c>
      <c r="N40" s="7">
        <v>83.2</v>
      </c>
      <c r="O40" s="10">
        <f aca="true" t="shared" si="6" ref="O40:O63">SUM(N40*0.3)</f>
        <v>24.96</v>
      </c>
      <c r="P40" s="10">
        <v>1</v>
      </c>
      <c r="Q40" s="7">
        <f>SUM(L40+N40*0.3)</f>
        <v>66.015</v>
      </c>
      <c r="R40" s="10">
        <v>1</v>
      </c>
      <c r="S40" s="9"/>
    </row>
    <row r="41" spans="1:19" ht="27.75" customHeight="1">
      <c r="A41" s="7">
        <v>38</v>
      </c>
      <c r="B41" s="7" t="s">
        <v>247</v>
      </c>
      <c r="C41" s="7" t="s">
        <v>346</v>
      </c>
      <c r="D41" s="7" t="s">
        <v>248</v>
      </c>
      <c r="E41" s="7" t="s">
        <v>249</v>
      </c>
      <c r="F41" s="9" t="s">
        <v>250</v>
      </c>
      <c r="G41" s="9" t="s">
        <v>503</v>
      </c>
      <c r="H41" s="9" t="s">
        <v>504</v>
      </c>
      <c r="I41" s="7">
        <v>65.8</v>
      </c>
      <c r="J41" s="7">
        <v>51</v>
      </c>
      <c r="K41" s="7">
        <v>0</v>
      </c>
      <c r="L41" s="7">
        <v>40.88</v>
      </c>
      <c r="M41" s="7">
        <v>1</v>
      </c>
      <c r="N41" s="7">
        <v>81.52</v>
      </c>
      <c r="O41" s="10">
        <f t="shared" si="6"/>
        <v>24.456</v>
      </c>
      <c r="P41" s="10">
        <v>1</v>
      </c>
      <c r="Q41" s="7">
        <f>SUM(L41+N41*0.3)</f>
        <v>65.336</v>
      </c>
      <c r="R41" s="10">
        <v>1</v>
      </c>
      <c r="S41" s="9"/>
    </row>
    <row r="42" spans="1:19" ht="27.75" customHeight="1">
      <c r="A42" s="7">
        <v>39</v>
      </c>
      <c r="B42" s="7" t="s">
        <v>251</v>
      </c>
      <c r="C42" s="7" t="s">
        <v>346</v>
      </c>
      <c r="D42" s="7" t="s">
        <v>252</v>
      </c>
      <c r="E42" s="7" t="s">
        <v>253</v>
      </c>
      <c r="F42" s="9" t="s">
        <v>254</v>
      </c>
      <c r="G42" s="9" t="s">
        <v>498</v>
      </c>
      <c r="H42" s="9" t="s">
        <v>548</v>
      </c>
      <c r="I42" s="7">
        <v>63.3</v>
      </c>
      <c r="J42" s="7">
        <v>50</v>
      </c>
      <c r="K42" s="7">
        <v>0</v>
      </c>
      <c r="L42" s="7">
        <v>39.655</v>
      </c>
      <c r="M42" s="7">
        <v>1</v>
      </c>
      <c r="N42" s="7">
        <v>85</v>
      </c>
      <c r="O42" s="10">
        <f t="shared" si="6"/>
        <v>25.5</v>
      </c>
      <c r="P42" s="10">
        <v>1</v>
      </c>
      <c r="Q42" s="7">
        <f>SUM(L42+N42*0.3)</f>
        <v>65.155</v>
      </c>
      <c r="R42" s="10">
        <v>1</v>
      </c>
      <c r="S42" s="9"/>
    </row>
    <row r="43" spans="1:19" ht="27.75" customHeight="1">
      <c r="A43" s="7">
        <v>40</v>
      </c>
      <c r="B43" s="7" t="s">
        <v>255</v>
      </c>
      <c r="C43" s="7" t="s">
        <v>346</v>
      </c>
      <c r="D43" s="7" t="s">
        <v>256</v>
      </c>
      <c r="E43" s="7" t="s">
        <v>257</v>
      </c>
      <c r="F43" s="9" t="s">
        <v>254</v>
      </c>
      <c r="G43" s="9" t="s">
        <v>486</v>
      </c>
      <c r="H43" s="9" t="s">
        <v>553</v>
      </c>
      <c r="I43" s="7">
        <v>67.5</v>
      </c>
      <c r="J43" s="7">
        <v>50</v>
      </c>
      <c r="K43" s="7">
        <v>0</v>
      </c>
      <c r="L43" s="7">
        <v>41.125</v>
      </c>
      <c r="M43" s="7">
        <v>1</v>
      </c>
      <c r="N43" s="7">
        <v>76.8</v>
      </c>
      <c r="O43" s="10">
        <f t="shared" si="6"/>
        <v>23.04</v>
      </c>
      <c r="P43" s="10">
        <v>1</v>
      </c>
      <c r="Q43" s="7">
        <f>SUM(L43+N43*0.3)</f>
        <v>64.16499999999999</v>
      </c>
      <c r="R43" s="10">
        <v>1</v>
      </c>
      <c r="S43" s="9"/>
    </row>
    <row r="44" spans="1:19" ht="27.75" customHeight="1">
      <c r="A44" s="7">
        <v>41</v>
      </c>
      <c r="B44" s="7" t="s">
        <v>350</v>
      </c>
      <c r="C44" s="7" t="s">
        <v>347</v>
      </c>
      <c r="D44" s="7" t="s">
        <v>258</v>
      </c>
      <c r="E44" s="7" t="s">
        <v>259</v>
      </c>
      <c r="F44" s="9" t="s">
        <v>260</v>
      </c>
      <c r="G44" s="9" t="s">
        <v>482</v>
      </c>
      <c r="H44" s="9" t="s">
        <v>548</v>
      </c>
      <c r="I44" s="7">
        <v>58.3</v>
      </c>
      <c r="J44" s="7">
        <v>51</v>
      </c>
      <c r="K44" s="7">
        <v>0</v>
      </c>
      <c r="L44" s="7">
        <v>38.255</v>
      </c>
      <c r="M44" s="7">
        <v>1</v>
      </c>
      <c r="N44" s="7">
        <v>80.2</v>
      </c>
      <c r="O44" s="10">
        <f t="shared" si="6"/>
        <v>24.06</v>
      </c>
      <c r="P44" s="10">
        <v>1</v>
      </c>
      <c r="Q44" s="7">
        <f aca="true" t="shared" si="7" ref="Q44:Q55">SUM(L44+N44*0.3)</f>
        <v>62.315</v>
      </c>
      <c r="R44" s="10">
        <v>1</v>
      </c>
      <c r="S44" s="9"/>
    </row>
    <row r="45" spans="1:19" ht="27.75" customHeight="1">
      <c r="A45" s="7">
        <v>42</v>
      </c>
      <c r="B45" s="7" t="s">
        <v>263</v>
      </c>
      <c r="C45" s="7" t="s">
        <v>346</v>
      </c>
      <c r="D45" s="7" t="s">
        <v>264</v>
      </c>
      <c r="E45" s="7" t="s">
        <v>261</v>
      </c>
      <c r="F45" s="9" t="s">
        <v>262</v>
      </c>
      <c r="G45" s="9" t="s">
        <v>503</v>
      </c>
      <c r="H45" s="9" t="s">
        <v>505</v>
      </c>
      <c r="I45" s="7">
        <v>47.5</v>
      </c>
      <c r="J45" s="7">
        <v>57</v>
      </c>
      <c r="K45" s="7">
        <v>0</v>
      </c>
      <c r="L45" s="7">
        <v>36.575</v>
      </c>
      <c r="M45" s="7">
        <v>2</v>
      </c>
      <c r="N45" s="7">
        <v>82</v>
      </c>
      <c r="O45" s="10">
        <f t="shared" si="6"/>
        <v>24.599999999999998</v>
      </c>
      <c r="P45" s="10">
        <v>1</v>
      </c>
      <c r="Q45" s="7">
        <f t="shared" si="7"/>
        <v>61.175</v>
      </c>
      <c r="R45" s="10">
        <v>1</v>
      </c>
      <c r="S45" s="9"/>
    </row>
    <row r="46" spans="1:19" ht="27.75" customHeight="1">
      <c r="A46" s="7">
        <v>43</v>
      </c>
      <c r="B46" s="7" t="s">
        <v>265</v>
      </c>
      <c r="C46" s="7" t="s">
        <v>346</v>
      </c>
      <c r="D46" s="7" t="s">
        <v>266</v>
      </c>
      <c r="E46" s="7" t="s">
        <v>267</v>
      </c>
      <c r="F46" s="9" t="s">
        <v>268</v>
      </c>
      <c r="G46" s="9" t="s">
        <v>503</v>
      </c>
      <c r="H46" s="9" t="s">
        <v>523</v>
      </c>
      <c r="I46" s="7">
        <v>60</v>
      </c>
      <c r="J46" s="7">
        <v>54</v>
      </c>
      <c r="K46" s="7">
        <v>0</v>
      </c>
      <c r="L46" s="7">
        <v>39.9</v>
      </c>
      <c r="M46" s="7">
        <v>1</v>
      </c>
      <c r="N46" s="7">
        <v>78</v>
      </c>
      <c r="O46" s="10">
        <f t="shared" si="6"/>
        <v>23.4</v>
      </c>
      <c r="P46" s="10">
        <v>1</v>
      </c>
      <c r="Q46" s="7">
        <f t="shared" si="7"/>
        <v>63.3</v>
      </c>
      <c r="R46" s="10">
        <v>1</v>
      </c>
      <c r="S46" s="9"/>
    </row>
    <row r="47" spans="1:19" ht="27.75" customHeight="1">
      <c r="A47" s="7">
        <v>44</v>
      </c>
      <c r="B47" s="7" t="s">
        <v>269</v>
      </c>
      <c r="C47" s="7" t="s">
        <v>346</v>
      </c>
      <c r="D47" s="7" t="s">
        <v>270</v>
      </c>
      <c r="E47" s="7" t="s">
        <v>271</v>
      </c>
      <c r="F47" s="9" t="s">
        <v>272</v>
      </c>
      <c r="G47" s="9" t="s">
        <v>559</v>
      </c>
      <c r="H47" s="9" t="s">
        <v>560</v>
      </c>
      <c r="I47" s="7">
        <v>60</v>
      </c>
      <c r="J47" s="7">
        <v>55</v>
      </c>
      <c r="K47" s="7">
        <v>0</v>
      </c>
      <c r="L47" s="7">
        <v>40.25</v>
      </c>
      <c r="M47" s="7">
        <v>1</v>
      </c>
      <c r="N47" s="7">
        <v>76.4</v>
      </c>
      <c r="O47" s="10">
        <f t="shared" si="6"/>
        <v>22.92</v>
      </c>
      <c r="P47" s="10">
        <v>1</v>
      </c>
      <c r="Q47" s="7">
        <f t="shared" si="7"/>
        <v>63.17</v>
      </c>
      <c r="R47" s="10">
        <v>1</v>
      </c>
      <c r="S47" s="9"/>
    </row>
    <row r="48" spans="1:19" ht="27.75" customHeight="1">
      <c r="A48" s="7">
        <v>45</v>
      </c>
      <c r="B48" s="7" t="s">
        <v>273</v>
      </c>
      <c r="C48" s="7" t="s">
        <v>346</v>
      </c>
      <c r="D48" s="7" t="s">
        <v>274</v>
      </c>
      <c r="E48" s="7" t="s">
        <v>275</v>
      </c>
      <c r="F48" s="9" t="s">
        <v>276</v>
      </c>
      <c r="G48" s="9" t="s">
        <v>506</v>
      </c>
      <c r="H48" s="9" t="s">
        <v>507</v>
      </c>
      <c r="I48" s="7">
        <v>56.7</v>
      </c>
      <c r="J48" s="7">
        <v>64</v>
      </c>
      <c r="K48" s="7">
        <v>0</v>
      </c>
      <c r="L48" s="7">
        <v>42.245</v>
      </c>
      <c r="M48" s="7">
        <v>1</v>
      </c>
      <c r="N48" s="7">
        <v>81.8</v>
      </c>
      <c r="O48" s="10">
        <f t="shared" si="6"/>
        <v>24.54</v>
      </c>
      <c r="P48" s="10">
        <v>6</v>
      </c>
      <c r="Q48" s="7">
        <f t="shared" si="7"/>
        <v>66.785</v>
      </c>
      <c r="R48" s="10">
        <v>1</v>
      </c>
      <c r="S48" s="9"/>
    </row>
    <row r="49" spans="1:19" ht="27.75" customHeight="1">
      <c r="A49" s="7">
        <v>46</v>
      </c>
      <c r="B49" s="7" t="s">
        <v>380</v>
      </c>
      <c r="C49" s="7" t="s">
        <v>346</v>
      </c>
      <c r="D49" s="7" t="s">
        <v>277</v>
      </c>
      <c r="E49" s="7" t="s">
        <v>275</v>
      </c>
      <c r="F49" s="9" t="s">
        <v>276</v>
      </c>
      <c r="G49" s="9" t="s">
        <v>584</v>
      </c>
      <c r="H49" s="9" t="s">
        <v>507</v>
      </c>
      <c r="I49" s="7">
        <v>65.8</v>
      </c>
      <c r="J49" s="7">
        <v>51</v>
      </c>
      <c r="K49" s="7">
        <v>0</v>
      </c>
      <c r="L49" s="7">
        <v>40.88</v>
      </c>
      <c r="M49" s="7">
        <v>2</v>
      </c>
      <c r="N49" s="7">
        <v>83.1</v>
      </c>
      <c r="O49" s="10">
        <f t="shared" si="6"/>
        <v>24.929999999999996</v>
      </c>
      <c r="P49" s="10">
        <v>4</v>
      </c>
      <c r="Q49" s="7">
        <f t="shared" si="7"/>
        <v>65.81</v>
      </c>
      <c r="R49" s="10">
        <v>2</v>
      </c>
      <c r="S49" s="9"/>
    </row>
    <row r="50" spans="1:19" ht="27.75" customHeight="1">
      <c r="A50" s="7">
        <v>47</v>
      </c>
      <c r="B50" s="7" t="s">
        <v>278</v>
      </c>
      <c r="C50" s="7" t="s">
        <v>346</v>
      </c>
      <c r="D50" s="7" t="s">
        <v>279</v>
      </c>
      <c r="E50" s="7" t="s">
        <v>275</v>
      </c>
      <c r="F50" s="9" t="s">
        <v>276</v>
      </c>
      <c r="G50" s="9" t="s">
        <v>587</v>
      </c>
      <c r="H50" s="9" t="s">
        <v>560</v>
      </c>
      <c r="I50" s="7">
        <v>61.7</v>
      </c>
      <c r="J50" s="7">
        <v>48</v>
      </c>
      <c r="K50" s="7">
        <v>0</v>
      </c>
      <c r="L50" s="7">
        <v>38.395</v>
      </c>
      <c r="M50" s="7">
        <v>4</v>
      </c>
      <c r="N50" s="7">
        <v>87.2</v>
      </c>
      <c r="O50" s="10">
        <f t="shared" si="6"/>
        <v>26.16</v>
      </c>
      <c r="P50" s="10">
        <v>1</v>
      </c>
      <c r="Q50" s="7">
        <f t="shared" si="7"/>
        <v>64.555</v>
      </c>
      <c r="R50" s="10">
        <v>3</v>
      </c>
      <c r="S50" s="9"/>
    </row>
    <row r="51" spans="1:19" ht="27.75" customHeight="1">
      <c r="A51" s="7">
        <v>48</v>
      </c>
      <c r="B51" s="7" t="s">
        <v>280</v>
      </c>
      <c r="C51" s="7" t="s">
        <v>346</v>
      </c>
      <c r="D51" s="7" t="s">
        <v>281</v>
      </c>
      <c r="E51" s="7" t="s">
        <v>282</v>
      </c>
      <c r="F51" s="9" t="s">
        <v>283</v>
      </c>
      <c r="G51" s="9" t="s">
        <v>563</v>
      </c>
      <c r="H51" s="9" t="s">
        <v>564</v>
      </c>
      <c r="I51" s="7">
        <v>65</v>
      </c>
      <c r="J51" s="7">
        <v>51</v>
      </c>
      <c r="K51" s="7">
        <v>0</v>
      </c>
      <c r="L51" s="7">
        <v>40.6</v>
      </c>
      <c r="M51" s="7">
        <v>1</v>
      </c>
      <c r="N51" s="7">
        <v>79.8</v>
      </c>
      <c r="O51" s="10">
        <f t="shared" si="6"/>
        <v>23.939999999999998</v>
      </c>
      <c r="P51" s="10">
        <v>1</v>
      </c>
      <c r="Q51" s="7">
        <f t="shared" si="7"/>
        <v>64.53999999999999</v>
      </c>
      <c r="R51" s="10">
        <v>1</v>
      </c>
      <c r="S51" s="9"/>
    </row>
    <row r="52" spans="1:19" s="1" customFormat="1" ht="27.75" customHeight="1">
      <c r="A52" s="7">
        <v>49</v>
      </c>
      <c r="B52" s="7" t="s">
        <v>284</v>
      </c>
      <c r="C52" s="7" t="s">
        <v>346</v>
      </c>
      <c r="D52" s="7" t="s">
        <v>285</v>
      </c>
      <c r="E52" s="7" t="s">
        <v>286</v>
      </c>
      <c r="F52" s="9" t="s">
        <v>287</v>
      </c>
      <c r="G52" s="9" t="s">
        <v>508</v>
      </c>
      <c r="H52" s="9" t="s">
        <v>564</v>
      </c>
      <c r="I52" s="7">
        <v>64.2</v>
      </c>
      <c r="J52" s="7">
        <v>52</v>
      </c>
      <c r="K52" s="7">
        <v>0</v>
      </c>
      <c r="L52" s="7">
        <v>40.67</v>
      </c>
      <c r="M52" s="7">
        <v>1</v>
      </c>
      <c r="N52" s="7">
        <v>83.1</v>
      </c>
      <c r="O52" s="10">
        <f t="shared" si="6"/>
        <v>24.929999999999996</v>
      </c>
      <c r="P52" s="10">
        <v>1</v>
      </c>
      <c r="Q52" s="7">
        <f t="shared" si="7"/>
        <v>65.6</v>
      </c>
      <c r="R52" s="10">
        <v>1</v>
      </c>
      <c r="S52" s="9"/>
    </row>
    <row r="53" spans="1:19" ht="27.75" customHeight="1">
      <c r="A53" s="7">
        <v>50</v>
      </c>
      <c r="B53" s="7" t="s">
        <v>288</v>
      </c>
      <c r="C53" s="7" t="s">
        <v>346</v>
      </c>
      <c r="D53" s="7" t="s">
        <v>289</v>
      </c>
      <c r="E53" s="7" t="s">
        <v>290</v>
      </c>
      <c r="F53" s="9" t="s">
        <v>291</v>
      </c>
      <c r="G53" s="9" t="s">
        <v>565</v>
      </c>
      <c r="H53" s="9" t="s">
        <v>531</v>
      </c>
      <c r="I53" s="7">
        <v>58.3</v>
      </c>
      <c r="J53" s="7">
        <v>60</v>
      </c>
      <c r="K53" s="7">
        <v>0</v>
      </c>
      <c r="L53" s="7">
        <v>41.405</v>
      </c>
      <c r="M53" s="7">
        <v>1</v>
      </c>
      <c r="N53" s="7">
        <v>83.7</v>
      </c>
      <c r="O53" s="10">
        <f t="shared" si="6"/>
        <v>25.11</v>
      </c>
      <c r="P53" s="10">
        <v>1</v>
      </c>
      <c r="Q53" s="7">
        <f t="shared" si="7"/>
        <v>66.515</v>
      </c>
      <c r="R53" s="10">
        <v>1</v>
      </c>
      <c r="S53" s="9"/>
    </row>
    <row r="54" spans="1:19" ht="27.75" customHeight="1">
      <c r="A54" s="7">
        <v>51</v>
      </c>
      <c r="B54" s="7" t="s">
        <v>292</v>
      </c>
      <c r="C54" s="7" t="s">
        <v>346</v>
      </c>
      <c r="D54" s="7" t="s">
        <v>293</v>
      </c>
      <c r="E54" s="7" t="s">
        <v>294</v>
      </c>
      <c r="F54" s="9" t="s">
        <v>295</v>
      </c>
      <c r="G54" s="9" t="s">
        <v>499</v>
      </c>
      <c r="H54" s="9" t="s">
        <v>507</v>
      </c>
      <c r="I54" s="7">
        <v>50.8</v>
      </c>
      <c r="J54" s="7">
        <v>50</v>
      </c>
      <c r="K54" s="7">
        <v>0</v>
      </c>
      <c r="L54" s="7">
        <v>35.28</v>
      </c>
      <c r="M54" s="7">
        <v>1</v>
      </c>
      <c r="N54" s="7">
        <v>83.6</v>
      </c>
      <c r="O54" s="10">
        <f t="shared" si="6"/>
        <v>25.08</v>
      </c>
      <c r="P54" s="10">
        <v>1</v>
      </c>
      <c r="Q54" s="7">
        <f t="shared" si="7"/>
        <v>60.36</v>
      </c>
      <c r="R54" s="10">
        <v>1</v>
      </c>
      <c r="S54" s="9"/>
    </row>
    <row r="55" spans="1:19" ht="27.75" customHeight="1">
      <c r="A55" s="7">
        <v>52</v>
      </c>
      <c r="B55" s="7" t="s">
        <v>296</v>
      </c>
      <c r="C55" s="7" t="s">
        <v>346</v>
      </c>
      <c r="D55" s="7" t="s">
        <v>297</v>
      </c>
      <c r="E55" s="7" t="s">
        <v>298</v>
      </c>
      <c r="F55" s="9" t="s">
        <v>299</v>
      </c>
      <c r="G55" s="9" t="s">
        <v>482</v>
      </c>
      <c r="H55" s="9" t="s">
        <v>567</v>
      </c>
      <c r="I55" s="7">
        <v>54.2</v>
      </c>
      <c r="J55" s="7">
        <v>47</v>
      </c>
      <c r="K55" s="7">
        <v>0</v>
      </c>
      <c r="L55" s="7">
        <v>35.42</v>
      </c>
      <c r="M55" s="7">
        <v>1</v>
      </c>
      <c r="N55" s="7">
        <v>81.2</v>
      </c>
      <c r="O55" s="10">
        <f t="shared" si="6"/>
        <v>24.36</v>
      </c>
      <c r="P55" s="10">
        <v>1</v>
      </c>
      <c r="Q55" s="7">
        <f t="shared" si="7"/>
        <v>59.78</v>
      </c>
      <c r="R55" s="10">
        <v>1</v>
      </c>
      <c r="S55" s="9"/>
    </row>
    <row r="56" spans="1:19" ht="27.75" customHeight="1">
      <c r="A56" s="7">
        <v>53</v>
      </c>
      <c r="B56" s="7" t="s">
        <v>300</v>
      </c>
      <c r="C56" s="7" t="s">
        <v>347</v>
      </c>
      <c r="D56" s="7" t="s">
        <v>301</v>
      </c>
      <c r="E56" s="7" t="s">
        <v>302</v>
      </c>
      <c r="F56" s="9" t="s">
        <v>303</v>
      </c>
      <c r="G56" s="9" t="s">
        <v>590</v>
      </c>
      <c r="H56" s="9" t="s">
        <v>560</v>
      </c>
      <c r="I56" s="7">
        <v>67.5</v>
      </c>
      <c r="J56" s="7">
        <v>56</v>
      </c>
      <c r="K56" s="7">
        <v>0</v>
      </c>
      <c r="L56" s="7">
        <v>43.225</v>
      </c>
      <c r="M56" s="7">
        <v>1</v>
      </c>
      <c r="N56" s="7">
        <v>77</v>
      </c>
      <c r="O56" s="10">
        <f>SUM(N56*0.3)</f>
        <v>23.099999999999998</v>
      </c>
      <c r="P56" s="10">
        <v>3</v>
      </c>
      <c r="Q56" s="7">
        <f aca="true" t="shared" si="8" ref="Q56:Q70">SUM(L56+N56*0.3)</f>
        <v>66.325</v>
      </c>
      <c r="R56" s="10">
        <v>1</v>
      </c>
      <c r="S56" s="9"/>
    </row>
    <row r="57" spans="1:19" ht="27.75" customHeight="1">
      <c r="A57" s="7">
        <v>54</v>
      </c>
      <c r="B57" s="7" t="s">
        <v>304</v>
      </c>
      <c r="C57" s="7" t="s">
        <v>346</v>
      </c>
      <c r="D57" s="7" t="s">
        <v>305</v>
      </c>
      <c r="E57" s="7" t="s">
        <v>302</v>
      </c>
      <c r="F57" s="9" t="s">
        <v>303</v>
      </c>
      <c r="G57" s="9" t="s">
        <v>588</v>
      </c>
      <c r="H57" s="9" t="s">
        <v>589</v>
      </c>
      <c r="I57" s="7">
        <v>59.2</v>
      </c>
      <c r="J57" s="7">
        <v>51</v>
      </c>
      <c r="K57" s="7">
        <v>0</v>
      </c>
      <c r="L57" s="7">
        <v>38.57</v>
      </c>
      <c r="M57" s="7">
        <v>4</v>
      </c>
      <c r="N57" s="7">
        <v>83.6</v>
      </c>
      <c r="O57" s="10">
        <f>SUM(N57*0.3)</f>
        <v>25.08</v>
      </c>
      <c r="P57" s="10">
        <v>1</v>
      </c>
      <c r="Q57" s="7">
        <f t="shared" si="8"/>
        <v>63.65</v>
      </c>
      <c r="R57" s="10">
        <v>2</v>
      </c>
      <c r="S57" s="9"/>
    </row>
    <row r="58" spans="1:19" ht="27.75" customHeight="1">
      <c r="A58" s="7">
        <v>55</v>
      </c>
      <c r="B58" s="7" t="s">
        <v>308</v>
      </c>
      <c r="C58" s="7" t="s">
        <v>346</v>
      </c>
      <c r="D58" s="7" t="s">
        <v>309</v>
      </c>
      <c r="E58" s="7" t="s">
        <v>310</v>
      </c>
      <c r="F58" s="9" t="s">
        <v>303</v>
      </c>
      <c r="G58" s="9" t="s">
        <v>591</v>
      </c>
      <c r="H58" s="9" t="s">
        <v>564</v>
      </c>
      <c r="I58" s="7">
        <v>51.7</v>
      </c>
      <c r="J58" s="7">
        <v>58</v>
      </c>
      <c r="K58" s="7">
        <v>0</v>
      </c>
      <c r="L58" s="7">
        <v>38.395</v>
      </c>
      <c r="M58" s="7">
        <v>1</v>
      </c>
      <c r="N58" s="7">
        <v>82</v>
      </c>
      <c r="O58" s="10">
        <f t="shared" si="6"/>
        <v>24.599999999999998</v>
      </c>
      <c r="P58" s="10">
        <v>1</v>
      </c>
      <c r="Q58" s="7">
        <f t="shared" si="8"/>
        <v>62.995000000000005</v>
      </c>
      <c r="R58" s="10">
        <v>1</v>
      </c>
      <c r="S58" s="9"/>
    </row>
    <row r="59" spans="1:19" ht="27.75" customHeight="1">
      <c r="A59" s="7">
        <v>56</v>
      </c>
      <c r="B59" s="7" t="s">
        <v>352</v>
      </c>
      <c r="C59" s="7" t="s">
        <v>346</v>
      </c>
      <c r="D59" s="7" t="s">
        <v>353</v>
      </c>
      <c r="E59" s="7" t="s">
        <v>569</v>
      </c>
      <c r="F59" s="9" t="s">
        <v>570</v>
      </c>
      <c r="G59" s="9" t="s">
        <v>565</v>
      </c>
      <c r="H59" s="9" t="s">
        <v>571</v>
      </c>
      <c r="I59" s="7">
        <v>60</v>
      </c>
      <c r="J59" s="7">
        <v>48</v>
      </c>
      <c r="K59" s="7">
        <v>0</v>
      </c>
      <c r="L59" s="7">
        <v>37.8</v>
      </c>
      <c r="M59" s="7">
        <v>1</v>
      </c>
      <c r="N59" s="7">
        <v>79.96</v>
      </c>
      <c r="O59" s="10">
        <f>SUM(N59*0.3)</f>
        <v>23.987999999999996</v>
      </c>
      <c r="P59" s="10">
        <v>3</v>
      </c>
      <c r="Q59" s="7">
        <f>SUM(L59+N59*0.3)</f>
        <v>61.788</v>
      </c>
      <c r="R59" s="10">
        <v>1</v>
      </c>
      <c r="S59" s="9" t="s">
        <v>598</v>
      </c>
    </row>
    <row r="60" spans="1:19" ht="27.75" customHeight="1">
      <c r="A60" s="7">
        <v>57</v>
      </c>
      <c r="B60" s="7" t="s">
        <v>354</v>
      </c>
      <c r="C60" s="7" t="s">
        <v>346</v>
      </c>
      <c r="D60" s="7" t="s">
        <v>355</v>
      </c>
      <c r="E60" s="7" t="s">
        <v>569</v>
      </c>
      <c r="F60" s="9" t="s">
        <v>570</v>
      </c>
      <c r="G60" s="9" t="s">
        <v>482</v>
      </c>
      <c r="H60" s="9" t="s">
        <v>592</v>
      </c>
      <c r="I60" s="7">
        <v>54.2</v>
      </c>
      <c r="J60" s="7">
        <v>51</v>
      </c>
      <c r="K60" s="7">
        <v>0</v>
      </c>
      <c r="L60" s="7">
        <v>36.82</v>
      </c>
      <c r="M60" s="7">
        <v>2</v>
      </c>
      <c r="N60" s="7">
        <v>78.6</v>
      </c>
      <c r="O60" s="10">
        <f>SUM(N60*0.3)</f>
        <v>23.58</v>
      </c>
      <c r="P60" s="10">
        <v>4</v>
      </c>
      <c r="Q60" s="7">
        <f>SUM(L60+N60*0.3)</f>
        <v>60.4</v>
      </c>
      <c r="R60" s="10">
        <v>2</v>
      </c>
      <c r="S60" s="9"/>
    </row>
    <row r="61" spans="1:19" ht="27.75" customHeight="1">
      <c r="A61" s="7">
        <v>58</v>
      </c>
      <c r="B61" s="7" t="s">
        <v>311</v>
      </c>
      <c r="C61" s="7" t="s">
        <v>346</v>
      </c>
      <c r="D61" s="7" t="s">
        <v>312</v>
      </c>
      <c r="E61" s="7" t="s">
        <v>313</v>
      </c>
      <c r="F61" s="9" t="s">
        <v>314</v>
      </c>
      <c r="G61" s="9" t="s">
        <v>524</v>
      </c>
      <c r="H61" s="9" t="s">
        <v>551</v>
      </c>
      <c r="I61" s="7">
        <v>55</v>
      </c>
      <c r="J61" s="7">
        <v>58</v>
      </c>
      <c r="K61" s="7">
        <v>0</v>
      </c>
      <c r="L61" s="7">
        <v>39.55</v>
      </c>
      <c r="M61" s="7">
        <v>1</v>
      </c>
      <c r="N61" s="7">
        <v>83.2</v>
      </c>
      <c r="O61" s="10">
        <f t="shared" si="6"/>
        <v>24.96</v>
      </c>
      <c r="P61" s="10">
        <v>2</v>
      </c>
      <c r="Q61" s="7">
        <f t="shared" si="8"/>
        <v>64.50999999999999</v>
      </c>
      <c r="R61" s="10">
        <v>1</v>
      </c>
      <c r="S61" s="9"/>
    </row>
    <row r="62" spans="1:19" ht="27.75" customHeight="1">
      <c r="A62" s="7">
        <v>59</v>
      </c>
      <c r="B62" s="7" t="s">
        <v>315</v>
      </c>
      <c r="C62" s="7" t="s">
        <v>347</v>
      </c>
      <c r="D62" s="7" t="s">
        <v>316</v>
      </c>
      <c r="E62" s="7" t="s">
        <v>317</v>
      </c>
      <c r="F62" s="9" t="s">
        <v>318</v>
      </c>
      <c r="G62" s="9" t="s">
        <v>621</v>
      </c>
      <c r="H62" s="9" t="s">
        <v>639</v>
      </c>
      <c r="I62" s="7">
        <v>43.3</v>
      </c>
      <c r="J62" s="7">
        <v>50</v>
      </c>
      <c r="K62" s="7">
        <v>0</v>
      </c>
      <c r="L62" s="7">
        <v>32.655</v>
      </c>
      <c r="M62" s="7">
        <v>1</v>
      </c>
      <c r="N62" s="7">
        <v>74</v>
      </c>
      <c r="O62" s="10">
        <f t="shared" si="6"/>
        <v>22.2</v>
      </c>
      <c r="P62" s="10">
        <v>1</v>
      </c>
      <c r="Q62" s="7">
        <f t="shared" si="8"/>
        <v>54.855000000000004</v>
      </c>
      <c r="R62" s="10">
        <v>1</v>
      </c>
      <c r="S62" s="9"/>
    </row>
    <row r="63" spans="1:19" ht="27.75" customHeight="1">
      <c r="A63" s="7">
        <v>60</v>
      </c>
      <c r="B63" s="7" t="s">
        <v>319</v>
      </c>
      <c r="C63" s="7" t="s">
        <v>347</v>
      </c>
      <c r="D63" s="7" t="s">
        <v>320</v>
      </c>
      <c r="E63" s="7" t="s">
        <v>321</v>
      </c>
      <c r="F63" s="9" t="s">
        <v>322</v>
      </c>
      <c r="G63" s="9" t="s">
        <v>509</v>
      </c>
      <c r="H63" s="9" t="s">
        <v>496</v>
      </c>
      <c r="I63" s="7">
        <v>63.3</v>
      </c>
      <c r="J63" s="7">
        <v>50</v>
      </c>
      <c r="K63" s="7">
        <v>0</v>
      </c>
      <c r="L63" s="7">
        <v>39.655</v>
      </c>
      <c r="M63" s="7">
        <v>1</v>
      </c>
      <c r="N63" s="7">
        <v>83.8</v>
      </c>
      <c r="O63" s="10">
        <f t="shared" si="6"/>
        <v>25.139999999999997</v>
      </c>
      <c r="P63" s="10">
        <v>1</v>
      </c>
      <c r="Q63" s="7">
        <f t="shared" si="8"/>
        <v>64.795</v>
      </c>
      <c r="R63" s="10">
        <v>1</v>
      </c>
      <c r="S63" s="9"/>
    </row>
    <row r="64" spans="1:19" ht="27.75" customHeight="1">
      <c r="A64" s="7">
        <v>61</v>
      </c>
      <c r="B64" s="7" t="s">
        <v>479</v>
      </c>
      <c r="C64" s="7" t="s">
        <v>346</v>
      </c>
      <c r="D64" s="8" t="s">
        <v>476</v>
      </c>
      <c r="E64" s="7" t="s">
        <v>593</v>
      </c>
      <c r="F64" s="9" t="s">
        <v>594</v>
      </c>
      <c r="G64" s="9" t="s">
        <v>595</v>
      </c>
      <c r="H64" s="9" t="s">
        <v>596</v>
      </c>
      <c r="I64" s="7">
        <v>52.5</v>
      </c>
      <c r="J64" s="7">
        <v>59</v>
      </c>
      <c r="K64" s="7">
        <v>0</v>
      </c>
      <c r="L64" s="7">
        <v>39.025</v>
      </c>
      <c r="M64" s="7">
        <v>1</v>
      </c>
      <c r="N64" s="7">
        <v>86.2</v>
      </c>
      <c r="O64" s="10">
        <f>SUM(N64*0.3)</f>
        <v>25.86</v>
      </c>
      <c r="P64" s="10">
        <v>1</v>
      </c>
      <c r="Q64" s="7">
        <f>SUM(L64+N64*0.3)</f>
        <v>64.88499999999999</v>
      </c>
      <c r="R64" s="10">
        <v>1</v>
      </c>
      <c r="S64" s="12" t="s">
        <v>598</v>
      </c>
    </row>
    <row r="65" spans="1:19" ht="27.75" customHeight="1">
      <c r="A65" s="7">
        <v>62</v>
      </c>
      <c r="B65" s="7" t="s">
        <v>348</v>
      </c>
      <c r="C65" s="7" t="s">
        <v>347</v>
      </c>
      <c r="D65" s="7" t="s">
        <v>349</v>
      </c>
      <c r="E65" s="8" t="s">
        <v>599</v>
      </c>
      <c r="F65" s="9" t="s">
        <v>594</v>
      </c>
      <c r="G65" s="9" t="s">
        <v>600</v>
      </c>
      <c r="H65" s="9" t="s">
        <v>601</v>
      </c>
      <c r="I65" s="7">
        <v>53.3</v>
      </c>
      <c r="J65" s="7">
        <v>55</v>
      </c>
      <c r="K65" s="7">
        <v>0</v>
      </c>
      <c r="L65" s="7">
        <v>37.905</v>
      </c>
      <c r="M65" s="7">
        <v>3</v>
      </c>
      <c r="N65" s="7">
        <v>78.1</v>
      </c>
      <c r="O65" s="10">
        <f>SUM(N65*0.3)</f>
        <v>23.429999999999996</v>
      </c>
      <c r="P65" s="10">
        <v>3</v>
      </c>
      <c r="Q65" s="7">
        <f>SUM(L65+N65*0.3)</f>
        <v>61.334999999999994</v>
      </c>
      <c r="R65" s="10">
        <v>2</v>
      </c>
      <c r="S65" s="13"/>
    </row>
    <row r="66" spans="1:19" ht="27.75" customHeight="1">
      <c r="A66" s="7">
        <v>63</v>
      </c>
      <c r="B66" s="7" t="s">
        <v>323</v>
      </c>
      <c r="C66" s="7" t="s">
        <v>347</v>
      </c>
      <c r="D66" s="7" t="s">
        <v>324</v>
      </c>
      <c r="E66" s="7" t="s">
        <v>325</v>
      </c>
      <c r="F66" s="9" t="s">
        <v>326</v>
      </c>
      <c r="G66" s="9" t="s">
        <v>513</v>
      </c>
      <c r="H66" s="9" t="s">
        <v>494</v>
      </c>
      <c r="I66" s="7">
        <v>65</v>
      </c>
      <c r="J66" s="7">
        <v>50</v>
      </c>
      <c r="K66" s="7">
        <v>0</v>
      </c>
      <c r="L66" s="7">
        <v>40.25</v>
      </c>
      <c r="M66" s="7">
        <v>1</v>
      </c>
      <c r="N66" s="7">
        <v>85.8</v>
      </c>
      <c r="O66" s="10">
        <f aca="true" t="shared" si="9" ref="O66:O87">SUM(N66*0.3)</f>
        <v>25.74</v>
      </c>
      <c r="P66" s="10">
        <v>1</v>
      </c>
      <c r="Q66" s="7">
        <f t="shared" si="8"/>
        <v>65.99</v>
      </c>
      <c r="R66" s="10">
        <v>1</v>
      </c>
      <c r="S66" s="9"/>
    </row>
    <row r="67" spans="1:19" ht="27.75" customHeight="1">
      <c r="A67" s="7">
        <v>64</v>
      </c>
      <c r="B67" s="7" t="s">
        <v>381</v>
      </c>
      <c r="C67" s="7" t="s">
        <v>346</v>
      </c>
      <c r="D67" s="7" t="s">
        <v>327</v>
      </c>
      <c r="E67" s="7" t="s">
        <v>328</v>
      </c>
      <c r="F67" s="9" t="s">
        <v>329</v>
      </c>
      <c r="G67" s="9" t="s">
        <v>602</v>
      </c>
      <c r="H67" s="9" t="s">
        <v>640</v>
      </c>
      <c r="I67" s="7">
        <v>56.7</v>
      </c>
      <c r="J67" s="7">
        <v>53</v>
      </c>
      <c r="K67" s="7">
        <v>0</v>
      </c>
      <c r="L67" s="7">
        <v>38.395</v>
      </c>
      <c r="M67" s="7">
        <v>1</v>
      </c>
      <c r="N67" s="7">
        <v>87.6</v>
      </c>
      <c r="O67" s="10">
        <f t="shared" si="9"/>
        <v>26.279999999999998</v>
      </c>
      <c r="P67" s="10">
        <v>1</v>
      </c>
      <c r="Q67" s="7">
        <f t="shared" si="8"/>
        <v>64.675</v>
      </c>
      <c r="R67" s="10">
        <v>1</v>
      </c>
      <c r="S67" s="9"/>
    </row>
    <row r="68" spans="1:19" ht="27.75" customHeight="1">
      <c r="A68" s="7">
        <v>65</v>
      </c>
      <c r="B68" s="7" t="s">
        <v>332</v>
      </c>
      <c r="C68" s="7" t="s">
        <v>347</v>
      </c>
      <c r="D68" s="7" t="s">
        <v>333</v>
      </c>
      <c r="E68" s="7" t="s">
        <v>330</v>
      </c>
      <c r="F68" s="9" t="s">
        <v>331</v>
      </c>
      <c r="G68" s="9" t="s">
        <v>482</v>
      </c>
      <c r="H68" s="9" t="s">
        <v>564</v>
      </c>
      <c r="I68" s="7">
        <v>50</v>
      </c>
      <c r="J68" s="7">
        <v>57</v>
      </c>
      <c r="K68" s="7">
        <v>0</v>
      </c>
      <c r="L68" s="7">
        <v>37.45</v>
      </c>
      <c r="M68" s="7">
        <v>2</v>
      </c>
      <c r="N68" s="7">
        <v>85.6</v>
      </c>
      <c r="O68" s="10">
        <f t="shared" si="9"/>
        <v>25.679999999999996</v>
      </c>
      <c r="P68" s="10">
        <v>1</v>
      </c>
      <c r="Q68" s="7">
        <f t="shared" si="8"/>
        <v>63.129999999999995</v>
      </c>
      <c r="R68" s="10">
        <v>1</v>
      </c>
      <c r="S68" s="9"/>
    </row>
    <row r="69" spans="1:19" ht="27.75" customHeight="1">
      <c r="A69" s="7">
        <v>66</v>
      </c>
      <c r="B69" s="7" t="s">
        <v>336</v>
      </c>
      <c r="C69" s="7" t="s">
        <v>347</v>
      </c>
      <c r="D69" s="7" t="s">
        <v>337</v>
      </c>
      <c r="E69" s="7" t="s">
        <v>334</v>
      </c>
      <c r="F69" s="9" t="s">
        <v>335</v>
      </c>
      <c r="G69" s="9" t="s">
        <v>604</v>
      </c>
      <c r="H69" s="9" t="s">
        <v>605</v>
      </c>
      <c r="I69" s="7">
        <v>66.7</v>
      </c>
      <c r="J69" s="7">
        <v>52</v>
      </c>
      <c r="K69" s="7">
        <v>0</v>
      </c>
      <c r="L69" s="7">
        <v>41.545</v>
      </c>
      <c r="M69" s="7">
        <v>3</v>
      </c>
      <c r="N69" s="7">
        <v>89.7</v>
      </c>
      <c r="O69" s="10">
        <f t="shared" si="9"/>
        <v>26.91</v>
      </c>
      <c r="P69" s="10">
        <v>1</v>
      </c>
      <c r="Q69" s="7">
        <f t="shared" si="8"/>
        <v>68.455</v>
      </c>
      <c r="R69" s="10">
        <v>1</v>
      </c>
      <c r="S69" s="9"/>
    </row>
    <row r="70" spans="1:19" ht="27.75" customHeight="1">
      <c r="A70" s="7">
        <v>67</v>
      </c>
      <c r="B70" s="7" t="s">
        <v>340</v>
      </c>
      <c r="C70" s="7" t="s">
        <v>347</v>
      </c>
      <c r="D70" s="7" t="s">
        <v>341</v>
      </c>
      <c r="E70" s="7" t="s">
        <v>342</v>
      </c>
      <c r="F70" s="9" t="s">
        <v>343</v>
      </c>
      <c r="G70" s="9" t="s">
        <v>503</v>
      </c>
      <c r="H70" s="9" t="s">
        <v>510</v>
      </c>
      <c r="I70" s="7">
        <v>70</v>
      </c>
      <c r="J70" s="7">
        <v>62</v>
      </c>
      <c r="K70" s="7">
        <v>0</v>
      </c>
      <c r="L70" s="7">
        <v>46.2</v>
      </c>
      <c r="M70" s="7">
        <v>1</v>
      </c>
      <c r="N70" s="7">
        <v>78.2</v>
      </c>
      <c r="O70" s="10">
        <f t="shared" si="9"/>
        <v>23.46</v>
      </c>
      <c r="P70" s="10">
        <v>2</v>
      </c>
      <c r="Q70" s="7">
        <f t="shared" si="8"/>
        <v>69.66</v>
      </c>
      <c r="R70" s="10">
        <v>1</v>
      </c>
      <c r="S70" s="9"/>
    </row>
    <row r="71" spans="1:19" ht="27.75" customHeight="1">
      <c r="A71" s="7">
        <v>68</v>
      </c>
      <c r="B71" s="7" t="s">
        <v>66</v>
      </c>
      <c r="C71" s="7" t="s">
        <v>346</v>
      </c>
      <c r="D71" s="7" t="s">
        <v>67</v>
      </c>
      <c r="E71" s="7" t="s">
        <v>68</v>
      </c>
      <c r="F71" s="9" t="s">
        <v>69</v>
      </c>
      <c r="G71" s="9" t="s">
        <v>516</v>
      </c>
      <c r="H71" s="9" t="s">
        <v>529</v>
      </c>
      <c r="I71" s="7">
        <v>58.3</v>
      </c>
      <c r="J71" s="7">
        <v>54</v>
      </c>
      <c r="K71" s="7">
        <v>0</v>
      </c>
      <c r="L71" s="7">
        <v>39.305</v>
      </c>
      <c r="M71" s="7">
        <v>1</v>
      </c>
      <c r="N71" s="7">
        <v>85.8</v>
      </c>
      <c r="O71" s="10">
        <f t="shared" si="9"/>
        <v>25.74</v>
      </c>
      <c r="P71" s="10">
        <v>1</v>
      </c>
      <c r="Q71" s="7">
        <f aca="true" t="shared" si="10" ref="Q71:Q78">SUM(L71+N71*0.3)</f>
        <v>65.045</v>
      </c>
      <c r="R71" s="10">
        <v>1</v>
      </c>
      <c r="S71" s="9"/>
    </row>
    <row r="72" spans="1:19" ht="27.75" customHeight="1">
      <c r="A72" s="7">
        <v>69</v>
      </c>
      <c r="B72" s="7" t="s">
        <v>72</v>
      </c>
      <c r="C72" s="7" t="s">
        <v>346</v>
      </c>
      <c r="D72" s="7" t="s">
        <v>73</v>
      </c>
      <c r="E72" s="7" t="s">
        <v>70</v>
      </c>
      <c r="F72" s="9" t="s">
        <v>71</v>
      </c>
      <c r="G72" s="9" t="s">
        <v>512</v>
      </c>
      <c r="H72" s="9" t="s">
        <v>511</v>
      </c>
      <c r="I72" s="7">
        <v>55</v>
      </c>
      <c r="J72" s="7">
        <v>51</v>
      </c>
      <c r="K72" s="7">
        <v>0</v>
      </c>
      <c r="L72" s="7">
        <v>37.1</v>
      </c>
      <c r="M72" s="7">
        <v>2</v>
      </c>
      <c r="N72" s="7">
        <v>81.8</v>
      </c>
      <c r="O72" s="10">
        <f t="shared" si="9"/>
        <v>24.54</v>
      </c>
      <c r="P72" s="10">
        <v>1</v>
      </c>
      <c r="Q72" s="7">
        <f t="shared" si="10"/>
        <v>61.64</v>
      </c>
      <c r="R72" s="10">
        <v>1</v>
      </c>
      <c r="S72" s="9"/>
    </row>
    <row r="73" spans="1:19" ht="27.75" customHeight="1">
      <c r="A73" s="7">
        <v>70</v>
      </c>
      <c r="B73" s="7" t="s">
        <v>74</v>
      </c>
      <c r="C73" s="7" t="s">
        <v>347</v>
      </c>
      <c r="D73" s="7" t="s">
        <v>75</v>
      </c>
      <c r="E73" s="7" t="s">
        <v>76</v>
      </c>
      <c r="F73" s="9" t="s">
        <v>77</v>
      </c>
      <c r="G73" s="9" t="s">
        <v>606</v>
      </c>
      <c r="H73" s="9" t="s">
        <v>543</v>
      </c>
      <c r="I73" s="7">
        <v>48.3</v>
      </c>
      <c r="J73" s="7">
        <v>50</v>
      </c>
      <c r="K73" s="7">
        <v>0</v>
      </c>
      <c r="L73" s="7">
        <v>34.405</v>
      </c>
      <c r="M73" s="7">
        <v>1</v>
      </c>
      <c r="N73" s="7">
        <v>79.6</v>
      </c>
      <c r="O73" s="10">
        <f t="shared" si="9"/>
        <v>23.88</v>
      </c>
      <c r="P73" s="10">
        <v>1</v>
      </c>
      <c r="Q73" s="7">
        <f t="shared" si="10"/>
        <v>58.285</v>
      </c>
      <c r="R73" s="10">
        <v>1</v>
      </c>
      <c r="S73" s="9"/>
    </row>
    <row r="74" spans="1:19" s="1" customFormat="1" ht="27.75" customHeight="1">
      <c r="A74" s="7">
        <v>71</v>
      </c>
      <c r="B74" s="7" t="s">
        <v>80</v>
      </c>
      <c r="C74" s="7" t="s">
        <v>346</v>
      </c>
      <c r="D74" s="7" t="s">
        <v>81</v>
      </c>
      <c r="E74" s="7" t="s">
        <v>78</v>
      </c>
      <c r="F74" s="9" t="s">
        <v>79</v>
      </c>
      <c r="G74" s="9" t="s">
        <v>575</v>
      </c>
      <c r="H74" s="9" t="s">
        <v>504</v>
      </c>
      <c r="I74" s="7">
        <v>60</v>
      </c>
      <c r="J74" s="7">
        <v>53</v>
      </c>
      <c r="K74" s="7">
        <v>0</v>
      </c>
      <c r="L74" s="7">
        <v>39.55</v>
      </c>
      <c r="M74" s="7">
        <v>1</v>
      </c>
      <c r="N74" s="7">
        <v>85</v>
      </c>
      <c r="O74" s="10">
        <f t="shared" si="9"/>
        <v>25.5</v>
      </c>
      <c r="P74" s="10">
        <v>1</v>
      </c>
      <c r="Q74" s="7">
        <f t="shared" si="10"/>
        <v>65.05</v>
      </c>
      <c r="R74" s="10">
        <v>1</v>
      </c>
      <c r="S74" s="9"/>
    </row>
    <row r="75" spans="1:19" ht="27.75" customHeight="1">
      <c r="A75" s="7">
        <v>72</v>
      </c>
      <c r="B75" s="7" t="s">
        <v>83</v>
      </c>
      <c r="C75" s="7" t="s">
        <v>346</v>
      </c>
      <c r="D75" s="7" t="s">
        <v>84</v>
      </c>
      <c r="E75" s="7" t="s">
        <v>85</v>
      </c>
      <c r="F75" s="9" t="s">
        <v>86</v>
      </c>
      <c r="G75" s="9" t="s">
        <v>607</v>
      </c>
      <c r="H75" s="9" t="s">
        <v>641</v>
      </c>
      <c r="I75" s="7">
        <v>52.5</v>
      </c>
      <c r="J75" s="7">
        <v>52</v>
      </c>
      <c r="K75" s="7">
        <v>0</v>
      </c>
      <c r="L75" s="7">
        <v>36.575</v>
      </c>
      <c r="M75" s="7">
        <v>1</v>
      </c>
      <c r="N75" s="7">
        <v>83.5</v>
      </c>
      <c r="O75" s="10">
        <f t="shared" si="9"/>
        <v>25.05</v>
      </c>
      <c r="P75" s="10">
        <v>1</v>
      </c>
      <c r="Q75" s="7">
        <f t="shared" si="10"/>
        <v>61.625</v>
      </c>
      <c r="R75" s="10">
        <v>1</v>
      </c>
      <c r="S75" s="9"/>
    </row>
    <row r="76" spans="1:19" ht="27.75" customHeight="1">
      <c r="A76" s="7">
        <v>73</v>
      </c>
      <c r="B76" s="7" t="s">
        <v>89</v>
      </c>
      <c r="C76" s="7" t="s">
        <v>347</v>
      </c>
      <c r="D76" s="7" t="s">
        <v>90</v>
      </c>
      <c r="E76" s="7" t="s">
        <v>87</v>
      </c>
      <c r="F76" s="9" t="s">
        <v>88</v>
      </c>
      <c r="G76" s="9" t="s">
        <v>608</v>
      </c>
      <c r="H76" s="9" t="s">
        <v>609</v>
      </c>
      <c r="I76" s="7">
        <v>58.3</v>
      </c>
      <c r="J76" s="7">
        <v>53</v>
      </c>
      <c r="K76" s="7">
        <v>0</v>
      </c>
      <c r="L76" s="7">
        <v>38.955</v>
      </c>
      <c r="M76" s="7">
        <v>2</v>
      </c>
      <c r="N76" s="7">
        <v>87.2</v>
      </c>
      <c r="O76" s="10">
        <f t="shared" si="9"/>
        <v>26.16</v>
      </c>
      <c r="P76" s="10">
        <v>1</v>
      </c>
      <c r="Q76" s="7">
        <f t="shared" si="10"/>
        <v>65.115</v>
      </c>
      <c r="R76" s="10">
        <v>1</v>
      </c>
      <c r="S76" s="9"/>
    </row>
    <row r="77" spans="1:19" ht="27.75" customHeight="1">
      <c r="A77" s="7">
        <v>74</v>
      </c>
      <c r="B77" s="7" t="s">
        <v>91</v>
      </c>
      <c r="C77" s="7" t="s">
        <v>347</v>
      </c>
      <c r="D77" s="7" t="s">
        <v>92</v>
      </c>
      <c r="E77" s="7" t="s">
        <v>93</v>
      </c>
      <c r="F77" s="9" t="s">
        <v>94</v>
      </c>
      <c r="G77" s="9" t="s">
        <v>541</v>
      </c>
      <c r="H77" s="9" t="s">
        <v>542</v>
      </c>
      <c r="I77" s="7">
        <v>47.5</v>
      </c>
      <c r="J77" s="7">
        <v>55</v>
      </c>
      <c r="K77" s="7">
        <v>0</v>
      </c>
      <c r="L77" s="7">
        <v>35.875</v>
      </c>
      <c r="M77" s="7">
        <v>1</v>
      </c>
      <c r="N77" s="7">
        <v>84.5</v>
      </c>
      <c r="O77" s="10">
        <f t="shared" si="9"/>
        <v>25.349999999999998</v>
      </c>
      <c r="P77" s="10">
        <v>1</v>
      </c>
      <c r="Q77" s="7">
        <f t="shared" si="10"/>
        <v>61.224999999999994</v>
      </c>
      <c r="R77" s="10">
        <v>1</v>
      </c>
      <c r="S77" s="9"/>
    </row>
    <row r="78" spans="1:19" ht="27.75" customHeight="1">
      <c r="A78" s="7">
        <v>75</v>
      </c>
      <c r="B78" s="7" t="s">
        <v>97</v>
      </c>
      <c r="C78" s="7" t="s">
        <v>347</v>
      </c>
      <c r="D78" s="7" t="s">
        <v>98</v>
      </c>
      <c r="E78" s="7" t="s">
        <v>95</v>
      </c>
      <c r="F78" s="9" t="s">
        <v>96</v>
      </c>
      <c r="G78" s="9" t="s">
        <v>554</v>
      </c>
      <c r="H78" s="9" t="s">
        <v>542</v>
      </c>
      <c r="I78" s="7">
        <v>54.2</v>
      </c>
      <c r="J78" s="7">
        <v>49</v>
      </c>
      <c r="K78" s="7">
        <v>0</v>
      </c>
      <c r="L78" s="7">
        <v>36.12</v>
      </c>
      <c r="M78" s="7">
        <v>3</v>
      </c>
      <c r="N78" s="10">
        <v>84.8</v>
      </c>
      <c r="O78" s="10">
        <f t="shared" si="9"/>
        <v>25.439999999999998</v>
      </c>
      <c r="P78" s="10">
        <v>1</v>
      </c>
      <c r="Q78" s="7">
        <f t="shared" si="10"/>
        <v>61.559999999999995</v>
      </c>
      <c r="R78" s="10">
        <v>2</v>
      </c>
      <c r="S78" s="9"/>
    </row>
    <row r="79" spans="1:19" ht="27.75" customHeight="1">
      <c r="A79" s="7">
        <v>76</v>
      </c>
      <c r="B79" s="7" t="s">
        <v>101</v>
      </c>
      <c r="C79" s="7" t="s">
        <v>346</v>
      </c>
      <c r="D79" s="7" t="s">
        <v>102</v>
      </c>
      <c r="E79" s="7" t="s">
        <v>99</v>
      </c>
      <c r="F79" s="9" t="s">
        <v>100</v>
      </c>
      <c r="G79" s="9" t="s">
        <v>513</v>
      </c>
      <c r="H79" s="9" t="s">
        <v>514</v>
      </c>
      <c r="I79" s="7">
        <v>62.5</v>
      </c>
      <c r="J79" s="7">
        <v>53</v>
      </c>
      <c r="K79" s="7">
        <v>0</v>
      </c>
      <c r="L79" s="7">
        <v>40.425</v>
      </c>
      <c r="M79" s="7">
        <v>2</v>
      </c>
      <c r="N79" s="7">
        <v>80.8</v>
      </c>
      <c r="O79" s="10">
        <f t="shared" si="9"/>
        <v>24.24</v>
      </c>
      <c r="P79" s="10">
        <v>1</v>
      </c>
      <c r="Q79" s="7">
        <f aca="true" t="shared" si="11" ref="Q79:Q88">SUM(L79+N79*0.3)</f>
        <v>64.66499999999999</v>
      </c>
      <c r="R79" s="10">
        <v>1</v>
      </c>
      <c r="S79" s="9"/>
    </row>
    <row r="80" spans="1:19" ht="27.75" customHeight="1">
      <c r="A80" s="7">
        <v>77</v>
      </c>
      <c r="B80" s="7" t="s">
        <v>350</v>
      </c>
      <c r="C80" s="7" t="s">
        <v>347</v>
      </c>
      <c r="D80" s="7" t="s">
        <v>351</v>
      </c>
      <c r="E80" s="8" t="s">
        <v>539</v>
      </c>
      <c r="F80" s="9" t="s">
        <v>540</v>
      </c>
      <c r="G80" s="9" t="s">
        <v>537</v>
      </c>
      <c r="H80" s="9" t="s">
        <v>538</v>
      </c>
      <c r="I80" s="7">
        <v>44.2</v>
      </c>
      <c r="J80" s="7">
        <v>52</v>
      </c>
      <c r="K80" s="7">
        <v>0</v>
      </c>
      <c r="L80" s="7">
        <v>33.67</v>
      </c>
      <c r="M80" s="7">
        <v>4</v>
      </c>
      <c r="N80" s="7">
        <v>73.9</v>
      </c>
      <c r="O80" s="10">
        <f>SUM(N80*0.3)</f>
        <v>22.17</v>
      </c>
      <c r="P80" s="10">
        <v>1</v>
      </c>
      <c r="Q80" s="7">
        <f>SUM(L80+N80*0.3)</f>
        <v>55.84</v>
      </c>
      <c r="R80" s="10">
        <v>1</v>
      </c>
      <c r="S80" s="9" t="s">
        <v>598</v>
      </c>
    </row>
    <row r="81" spans="1:19" ht="27.75" customHeight="1">
      <c r="A81" s="7">
        <v>78</v>
      </c>
      <c r="B81" s="7" t="s">
        <v>103</v>
      </c>
      <c r="C81" s="7" t="s">
        <v>346</v>
      </c>
      <c r="D81" s="7" t="s">
        <v>104</v>
      </c>
      <c r="E81" s="7" t="s">
        <v>105</v>
      </c>
      <c r="F81" s="9" t="s">
        <v>106</v>
      </c>
      <c r="G81" s="9" t="s">
        <v>610</v>
      </c>
      <c r="H81" s="9" t="s">
        <v>611</v>
      </c>
      <c r="I81" s="7">
        <v>62.5</v>
      </c>
      <c r="J81" s="7">
        <v>58</v>
      </c>
      <c r="K81" s="7">
        <v>0</v>
      </c>
      <c r="L81" s="7">
        <v>42.175</v>
      </c>
      <c r="M81" s="7">
        <v>1</v>
      </c>
      <c r="N81" s="7">
        <v>82.1</v>
      </c>
      <c r="O81" s="10">
        <f t="shared" si="9"/>
        <v>24.63</v>
      </c>
      <c r="P81" s="10">
        <v>2</v>
      </c>
      <c r="Q81" s="7">
        <f t="shared" si="11"/>
        <v>66.80499999999999</v>
      </c>
      <c r="R81" s="10">
        <v>1</v>
      </c>
      <c r="S81" s="9"/>
    </row>
    <row r="82" spans="1:19" ht="27.75" customHeight="1">
      <c r="A82" s="7">
        <v>79</v>
      </c>
      <c r="B82" s="7" t="s">
        <v>107</v>
      </c>
      <c r="C82" s="7" t="s">
        <v>346</v>
      </c>
      <c r="D82" s="7" t="s">
        <v>108</v>
      </c>
      <c r="E82" s="7" t="s">
        <v>109</v>
      </c>
      <c r="F82" s="9" t="s">
        <v>110</v>
      </c>
      <c r="G82" s="9" t="s">
        <v>610</v>
      </c>
      <c r="H82" s="9" t="s">
        <v>612</v>
      </c>
      <c r="I82" s="7">
        <v>60</v>
      </c>
      <c r="J82" s="7">
        <v>53</v>
      </c>
      <c r="K82" s="7">
        <v>0</v>
      </c>
      <c r="L82" s="7">
        <v>39.55</v>
      </c>
      <c r="M82" s="7">
        <v>1</v>
      </c>
      <c r="N82" s="7">
        <v>83</v>
      </c>
      <c r="O82" s="10">
        <f t="shared" si="9"/>
        <v>24.9</v>
      </c>
      <c r="P82" s="10">
        <v>1</v>
      </c>
      <c r="Q82" s="7">
        <f t="shared" si="11"/>
        <v>64.44999999999999</v>
      </c>
      <c r="R82" s="10">
        <v>1</v>
      </c>
      <c r="S82" s="9"/>
    </row>
    <row r="83" spans="1:19" s="1" customFormat="1" ht="27.75" customHeight="1">
      <c r="A83" s="7">
        <v>80</v>
      </c>
      <c r="B83" s="7" t="s">
        <v>306</v>
      </c>
      <c r="C83" s="7" t="s">
        <v>346</v>
      </c>
      <c r="D83" s="7" t="s">
        <v>111</v>
      </c>
      <c r="E83" s="7" t="s">
        <v>112</v>
      </c>
      <c r="F83" s="9" t="s">
        <v>113</v>
      </c>
      <c r="G83" s="9" t="s">
        <v>519</v>
      </c>
      <c r="H83" s="9" t="s">
        <v>491</v>
      </c>
      <c r="I83" s="7">
        <v>57.5</v>
      </c>
      <c r="J83" s="7">
        <v>49</v>
      </c>
      <c r="K83" s="7">
        <v>0</v>
      </c>
      <c r="L83" s="7">
        <v>37.275</v>
      </c>
      <c r="M83" s="7">
        <v>1</v>
      </c>
      <c r="N83" s="7">
        <v>84.9</v>
      </c>
      <c r="O83" s="10">
        <f t="shared" si="9"/>
        <v>25.470000000000002</v>
      </c>
      <c r="P83" s="10">
        <v>1</v>
      </c>
      <c r="Q83" s="7">
        <f t="shared" si="11"/>
        <v>62.745000000000005</v>
      </c>
      <c r="R83" s="10">
        <v>1</v>
      </c>
      <c r="S83" s="9"/>
    </row>
    <row r="84" spans="1:19" ht="27.75" customHeight="1">
      <c r="A84" s="7">
        <v>81</v>
      </c>
      <c r="B84" s="7" t="s">
        <v>114</v>
      </c>
      <c r="C84" s="7" t="s">
        <v>346</v>
      </c>
      <c r="D84" s="7" t="s">
        <v>115</v>
      </c>
      <c r="E84" s="7" t="s">
        <v>116</v>
      </c>
      <c r="F84" s="9" t="s">
        <v>117</v>
      </c>
      <c r="G84" s="9" t="s">
        <v>486</v>
      </c>
      <c r="H84" s="9" t="s">
        <v>515</v>
      </c>
      <c r="I84" s="7">
        <v>57.5</v>
      </c>
      <c r="J84" s="7">
        <v>57</v>
      </c>
      <c r="K84" s="7">
        <v>0</v>
      </c>
      <c r="L84" s="7">
        <v>40.075</v>
      </c>
      <c r="M84" s="7">
        <v>1</v>
      </c>
      <c r="N84" s="7">
        <v>79</v>
      </c>
      <c r="O84" s="10">
        <f t="shared" si="9"/>
        <v>23.7</v>
      </c>
      <c r="P84" s="10">
        <v>2</v>
      </c>
      <c r="Q84" s="7">
        <f t="shared" si="11"/>
        <v>63.775000000000006</v>
      </c>
      <c r="R84" s="10">
        <v>1</v>
      </c>
      <c r="S84" s="9"/>
    </row>
    <row r="85" spans="1:19" ht="27.75" customHeight="1">
      <c r="A85" s="7">
        <v>82</v>
      </c>
      <c r="B85" s="7" t="s">
        <v>118</v>
      </c>
      <c r="C85" s="7" t="s">
        <v>346</v>
      </c>
      <c r="D85" s="7" t="s">
        <v>119</v>
      </c>
      <c r="E85" s="7" t="s">
        <v>120</v>
      </c>
      <c r="F85" s="9" t="s">
        <v>121</v>
      </c>
      <c r="G85" s="9" t="s">
        <v>516</v>
      </c>
      <c r="H85" s="9" t="s">
        <v>517</v>
      </c>
      <c r="I85" s="7">
        <v>54.2</v>
      </c>
      <c r="J85" s="7">
        <v>51</v>
      </c>
      <c r="K85" s="7">
        <v>0</v>
      </c>
      <c r="L85" s="7">
        <v>36.82</v>
      </c>
      <c r="M85" s="7">
        <v>1</v>
      </c>
      <c r="N85" s="7">
        <v>80.6</v>
      </c>
      <c r="O85" s="10">
        <f t="shared" si="9"/>
        <v>24.179999999999996</v>
      </c>
      <c r="P85" s="10">
        <v>1</v>
      </c>
      <c r="Q85" s="7">
        <f t="shared" si="11"/>
        <v>61</v>
      </c>
      <c r="R85" s="10">
        <v>1</v>
      </c>
      <c r="S85" s="9"/>
    </row>
    <row r="86" spans="1:19" ht="27.75" customHeight="1">
      <c r="A86" s="7">
        <v>83</v>
      </c>
      <c r="B86" s="7" t="s">
        <v>122</v>
      </c>
      <c r="C86" s="7" t="s">
        <v>346</v>
      </c>
      <c r="D86" s="7" t="s">
        <v>123</v>
      </c>
      <c r="E86" s="7" t="s">
        <v>124</v>
      </c>
      <c r="F86" s="9" t="s">
        <v>125</v>
      </c>
      <c r="G86" s="9" t="s">
        <v>576</v>
      </c>
      <c r="H86" s="9" t="s">
        <v>494</v>
      </c>
      <c r="I86" s="7">
        <v>55</v>
      </c>
      <c r="J86" s="7">
        <v>60</v>
      </c>
      <c r="K86" s="7">
        <v>0</v>
      </c>
      <c r="L86" s="7">
        <v>40.25</v>
      </c>
      <c r="M86" s="7">
        <v>1</v>
      </c>
      <c r="N86" s="7">
        <v>83</v>
      </c>
      <c r="O86" s="10">
        <f t="shared" si="9"/>
        <v>24.9</v>
      </c>
      <c r="P86" s="10">
        <v>1</v>
      </c>
      <c r="Q86" s="7">
        <f t="shared" si="11"/>
        <v>65.15</v>
      </c>
      <c r="R86" s="10">
        <v>1</v>
      </c>
      <c r="S86" s="9"/>
    </row>
    <row r="87" spans="1:19" ht="27.75" customHeight="1">
      <c r="A87" s="7">
        <v>84</v>
      </c>
      <c r="B87" s="7" t="s">
        <v>338</v>
      </c>
      <c r="C87" s="7" t="s">
        <v>347</v>
      </c>
      <c r="D87" s="7" t="s">
        <v>128</v>
      </c>
      <c r="E87" s="7" t="s">
        <v>126</v>
      </c>
      <c r="F87" s="9" t="s">
        <v>127</v>
      </c>
      <c r="G87" s="9" t="s">
        <v>498</v>
      </c>
      <c r="H87" s="9" t="s">
        <v>484</v>
      </c>
      <c r="I87" s="7">
        <v>60</v>
      </c>
      <c r="J87" s="7">
        <v>50</v>
      </c>
      <c r="K87" s="7">
        <v>0</v>
      </c>
      <c r="L87" s="7">
        <v>38.5</v>
      </c>
      <c r="M87" s="7">
        <v>3</v>
      </c>
      <c r="N87" s="7">
        <v>88.2</v>
      </c>
      <c r="O87" s="10">
        <f t="shared" si="9"/>
        <v>26.46</v>
      </c>
      <c r="P87" s="10">
        <v>1</v>
      </c>
      <c r="Q87" s="7">
        <f t="shared" si="11"/>
        <v>64.96000000000001</v>
      </c>
      <c r="R87" s="10">
        <v>1</v>
      </c>
      <c r="S87" s="9"/>
    </row>
    <row r="88" spans="1:19" ht="27.75" customHeight="1">
      <c r="A88" s="7">
        <v>85</v>
      </c>
      <c r="B88" s="7" t="s">
        <v>129</v>
      </c>
      <c r="C88" s="7" t="s">
        <v>346</v>
      </c>
      <c r="D88" s="7" t="s">
        <v>130</v>
      </c>
      <c r="E88" s="7" t="s">
        <v>131</v>
      </c>
      <c r="F88" s="9" t="s">
        <v>132</v>
      </c>
      <c r="G88" s="9" t="s">
        <v>577</v>
      </c>
      <c r="H88" s="9" t="s">
        <v>484</v>
      </c>
      <c r="I88" s="7">
        <v>66.7</v>
      </c>
      <c r="J88" s="7">
        <v>53</v>
      </c>
      <c r="K88" s="7">
        <v>0</v>
      </c>
      <c r="L88" s="7">
        <v>41.895</v>
      </c>
      <c r="M88" s="7">
        <v>1</v>
      </c>
      <c r="N88" s="7">
        <v>85.8</v>
      </c>
      <c r="O88" s="10">
        <f aca="true" t="shared" si="12" ref="O88:O109">SUM(N88*0.3)</f>
        <v>25.74</v>
      </c>
      <c r="P88" s="10">
        <v>1</v>
      </c>
      <c r="Q88" s="7">
        <f t="shared" si="11"/>
        <v>67.635</v>
      </c>
      <c r="R88" s="10">
        <v>1</v>
      </c>
      <c r="S88" s="9"/>
    </row>
    <row r="89" spans="1:19" ht="27.75" customHeight="1">
      <c r="A89" s="7">
        <v>86</v>
      </c>
      <c r="B89" s="7" t="s">
        <v>137</v>
      </c>
      <c r="C89" s="7" t="s">
        <v>346</v>
      </c>
      <c r="D89" s="7" t="s">
        <v>138</v>
      </c>
      <c r="E89" s="7" t="s">
        <v>135</v>
      </c>
      <c r="F89" s="9" t="s">
        <v>136</v>
      </c>
      <c r="G89" s="9" t="s">
        <v>578</v>
      </c>
      <c r="H89" s="9" t="s">
        <v>484</v>
      </c>
      <c r="I89" s="7">
        <v>59.2</v>
      </c>
      <c r="J89" s="7">
        <v>51</v>
      </c>
      <c r="K89" s="7">
        <v>0</v>
      </c>
      <c r="L89" s="7">
        <v>38.57</v>
      </c>
      <c r="M89" s="7">
        <v>2</v>
      </c>
      <c r="N89" s="7">
        <v>87.3</v>
      </c>
      <c r="O89" s="10">
        <f t="shared" si="12"/>
        <v>26.189999999999998</v>
      </c>
      <c r="P89" s="10">
        <v>1</v>
      </c>
      <c r="Q89" s="7">
        <f aca="true" t="shared" si="13" ref="Q89:Q99">SUM(L89+N89*0.3)</f>
        <v>64.75999999999999</v>
      </c>
      <c r="R89" s="10">
        <v>1</v>
      </c>
      <c r="S89" s="9"/>
    </row>
    <row r="90" spans="1:19" ht="27.75" customHeight="1">
      <c r="A90" s="7">
        <v>87</v>
      </c>
      <c r="B90" s="7" t="s">
        <v>133</v>
      </c>
      <c r="C90" s="7" t="s">
        <v>346</v>
      </c>
      <c r="D90" s="7" t="s">
        <v>134</v>
      </c>
      <c r="E90" s="7" t="s">
        <v>135</v>
      </c>
      <c r="F90" s="9" t="s">
        <v>136</v>
      </c>
      <c r="G90" s="9" t="s">
        <v>482</v>
      </c>
      <c r="H90" s="9" t="s">
        <v>491</v>
      </c>
      <c r="I90" s="7">
        <v>56.7</v>
      </c>
      <c r="J90" s="7">
        <v>57</v>
      </c>
      <c r="K90" s="7">
        <v>0</v>
      </c>
      <c r="L90" s="7">
        <v>39.795</v>
      </c>
      <c r="M90" s="7">
        <v>1</v>
      </c>
      <c r="N90" s="7">
        <v>82.1</v>
      </c>
      <c r="O90" s="10">
        <f t="shared" si="12"/>
        <v>24.63</v>
      </c>
      <c r="P90" s="10">
        <v>5</v>
      </c>
      <c r="Q90" s="7">
        <f t="shared" si="13"/>
        <v>64.425</v>
      </c>
      <c r="R90" s="10">
        <v>2</v>
      </c>
      <c r="S90" s="9"/>
    </row>
    <row r="91" spans="1:19" ht="27.75" customHeight="1">
      <c r="A91" s="7">
        <v>88</v>
      </c>
      <c r="B91" s="7" t="s">
        <v>139</v>
      </c>
      <c r="C91" s="7" t="s">
        <v>347</v>
      </c>
      <c r="D91" s="7" t="s">
        <v>140</v>
      </c>
      <c r="E91" s="7" t="s">
        <v>135</v>
      </c>
      <c r="F91" s="9" t="s">
        <v>136</v>
      </c>
      <c r="G91" s="9" t="s">
        <v>497</v>
      </c>
      <c r="H91" s="9" t="s">
        <v>491</v>
      </c>
      <c r="I91" s="7">
        <v>55.8</v>
      </c>
      <c r="J91" s="7">
        <v>54</v>
      </c>
      <c r="K91" s="7">
        <v>0</v>
      </c>
      <c r="L91" s="7">
        <v>38.43</v>
      </c>
      <c r="M91" s="7">
        <v>3</v>
      </c>
      <c r="N91" s="7">
        <v>83.8</v>
      </c>
      <c r="O91" s="10">
        <f t="shared" si="12"/>
        <v>25.139999999999997</v>
      </c>
      <c r="P91" s="10">
        <v>2</v>
      </c>
      <c r="Q91" s="7">
        <f t="shared" si="13"/>
        <v>63.56999999999999</v>
      </c>
      <c r="R91" s="10">
        <v>3</v>
      </c>
      <c r="S91" s="9"/>
    </row>
    <row r="92" spans="1:19" ht="27.75" customHeight="1">
      <c r="A92" s="7">
        <v>89</v>
      </c>
      <c r="B92" s="7" t="s">
        <v>141</v>
      </c>
      <c r="C92" s="7" t="s">
        <v>346</v>
      </c>
      <c r="D92" s="7" t="s">
        <v>142</v>
      </c>
      <c r="E92" s="7" t="s">
        <v>143</v>
      </c>
      <c r="F92" s="9" t="s">
        <v>144</v>
      </c>
      <c r="G92" s="9" t="s">
        <v>618</v>
      </c>
      <c r="H92" s="9" t="s">
        <v>543</v>
      </c>
      <c r="I92" s="7">
        <v>50</v>
      </c>
      <c r="J92" s="7">
        <v>51</v>
      </c>
      <c r="K92" s="7">
        <v>0</v>
      </c>
      <c r="L92" s="7">
        <v>35.35</v>
      </c>
      <c r="M92" s="7">
        <v>1</v>
      </c>
      <c r="N92" s="7">
        <v>81.6</v>
      </c>
      <c r="O92" s="10">
        <f t="shared" si="12"/>
        <v>24.479999999999997</v>
      </c>
      <c r="P92" s="10">
        <v>1</v>
      </c>
      <c r="Q92" s="7">
        <f t="shared" si="13"/>
        <v>59.83</v>
      </c>
      <c r="R92" s="10">
        <v>1</v>
      </c>
      <c r="S92" s="9"/>
    </row>
    <row r="93" spans="1:19" ht="27.75" customHeight="1">
      <c r="A93" s="7">
        <v>90</v>
      </c>
      <c r="B93" s="7" t="s">
        <v>145</v>
      </c>
      <c r="C93" s="7" t="s">
        <v>347</v>
      </c>
      <c r="D93" s="7" t="s">
        <v>146</v>
      </c>
      <c r="E93" s="7" t="s">
        <v>147</v>
      </c>
      <c r="F93" s="9" t="s">
        <v>148</v>
      </c>
      <c r="G93" s="9" t="s">
        <v>619</v>
      </c>
      <c r="H93" s="9" t="s">
        <v>603</v>
      </c>
      <c r="I93" s="7">
        <v>65</v>
      </c>
      <c r="J93" s="7">
        <v>61</v>
      </c>
      <c r="K93" s="7">
        <v>0</v>
      </c>
      <c r="L93" s="7">
        <v>44.1</v>
      </c>
      <c r="M93" s="7">
        <v>1</v>
      </c>
      <c r="N93" s="7">
        <v>84.4</v>
      </c>
      <c r="O93" s="10">
        <f t="shared" si="12"/>
        <v>25.32</v>
      </c>
      <c r="P93" s="10">
        <v>1</v>
      </c>
      <c r="Q93" s="7">
        <f t="shared" si="13"/>
        <v>69.42</v>
      </c>
      <c r="R93" s="10">
        <v>1</v>
      </c>
      <c r="S93" s="9"/>
    </row>
    <row r="94" spans="1:19" ht="27.75" customHeight="1">
      <c r="A94" s="7">
        <v>91</v>
      </c>
      <c r="B94" s="7" t="s">
        <v>153</v>
      </c>
      <c r="C94" s="7" t="s">
        <v>346</v>
      </c>
      <c r="D94" s="7" t="s">
        <v>154</v>
      </c>
      <c r="E94" s="7" t="s">
        <v>151</v>
      </c>
      <c r="F94" s="9" t="s">
        <v>152</v>
      </c>
      <c r="G94" s="9" t="s">
        <v>600</v>
      </c>
      <c r="H94" s="9" t="s">
        <v>620</v>
      </c>
      <c r="I94" s="7">
        <v>59.2</v>
      </c>
      <c r="J94" s="7">
        <v>55</v>
      </c>
      <c r="K94" s="7">
        <v>0</v>
      </c>
      <c r="L94" s="7">
        <v>39.97</v>
      </c>
      <c r="M94" s="7">
        <v>3</v>
      </c>
      <c r="N94" s="7">
        <v>85.4</v>
      </c>
      <c r="O94" s="10">
        <f t="shared" si="12"/>
        <v>25.62</v>
      </c>
      <c r="P94" s="10">
        <v>1</v>
      </c>
      <c r="Q94" s="7">
        <f t="shared" si="13"/>
        <v>65.59</v>
      </c>
      <c r="R94" s="10">
        <v>1</v>
      </c>
      <c r="S94" s="9"/>
    </row>
    <row r="95" spans="1:19" ht="27.75" customHeight="1">
      <c r="A95" s="7">
        <v>92</v>
      </c>
      <c r="B95" s="7" t="s">
        <v>149</v>
      </c>
      <c r="C95" s="7" t="s">
        <v>347</v>
      </c>
      <c r="D95" s="7" t="s">
        <v>150</v>
      </c>
      <c r="E95" s="7" t="s">
        <v>151</v>
      </c>
      <c r="F95" s="9" t="s">
        <v>152</v>
      </c>
      <c r="G95" s="9" t="s">
        <v>565</v>
      </c>
      <c r="H95" s="9" t="s">
        <v>491</v>
      </c>
      <c r="I95" s="7">
        <v>55</v>
      </c>
      <c r="J95" s="7">
        <v>62</v>
      </c>
      <c r="K95" s="7">
        <v>0</v>
      </c>
      <c r="L95" s="7">
        <v>40.95</v>
      </c>
      <c r="M95" s="7">
        <v>1</v>
      </c>
      <c r="N95" s="7">
        <v>81.4</v>
      </c>
      <c r="O95" s="10">
        <f t="shared" si="12"/>
        <v>24.42</v>
      </c>
      <c r="P95" s="10">
        <v>3</v>
      </c>
      <c r="Q95" s="7">
        <f t="shared" si="13"/>
        <v>65.37</v>
      </c>
      <c r="R95" s="10">
        <v>2</v>
      </c>
      <c r="S95" s="9"/>
    </row>
    <row r="96" spans="1:19" ht="27.75" customHeight="1">
      <c r="A96" s="7">
        <v>93</v>
      </c>
      <c r="B96" s="7" t="s">
        <v>155</v>
      </c>
      <c r="C96" s="7" t="s">
        <v>346</v>
      </c>
      <c r="D96" s="7" t="s">
        <v>156</v>
      </c>
      <c r="E96" s="7" t="s">
        <v>151</v>
      </c>
      <c r="F96" s="9" t="s">
        <v>152</v>
      </c>
      <c r="G96" s="9" t="s">
        <v>503</v>
      </c>
      <c r="H96" s="9" t="s">
        <v>484</v>
      </c>
      <c r="I96" s="7">
        <v>55</v>
      </c>
      <c r="J96" s="7">
        <v>59</v>
      </c>
      <c r="K96" s="7">
        <v>0</v>
      </c>
      <c r="L96" s="7">
        <v>39.9</v>
      </c>
      <c r="M96" s="7">
        <v>4</v>
      </c>
      <c r="N96" s="7">
        <v>80.8</v>
      </c>
      <c r="O96" s="10">
        <f t="shared" si="12"/>
        <v>24.24</v>
      </c>
      <c r="P96" s="10">
        <v>4</v>
      </c>
      <c r="Q96" s="7">
        <f t="shared" si="13"/>
        <v>64.14</v>
      </c>
      <c r="R96" s="10">
        <v>3</v>
      </c>
      <c r="S96" s="9"/>
    </row>
    <row r="97" spans="1:19" s="1" customFormat="1" ht="27.75" customHeight="1">
      <c r="A97" s="7">
        <v>94</v>
      </c>
      <c r="B97" s="7" t="s">
        <v>159</v>
      </c>
      <c r="C97" s="7" t="s">
        <v>347</v>
      </c>
      <c r="D97" s="7" t="s">
        <v>160</v>
      </c>
      <c r="E97" s="7" t="s">
        <v>157</v>
      </c>
      <c r="F97" s="9" t="s">
        <v>158</v>
      </c>
      <c r="G97" s="9" t="s">
        <v>613</v>
      </c>
      <c r="H97" s="9" t="s">
        <v>543</v>
      </c>
      <c r="I97" s="7">
        <v>57.5</v>
      </c>
      <c r="J97" s="7">
        <v>50</v>
      </c>
      <c r="K97" s="7">
        <v>0</v>
      </c>
      <c r="L97" s="7">
        <v>37.625</v>
      </c>
      <c r="M97" s="7">
        <v>3</v>
      </c>
      <c r="N97" s="7">
        <v>83.8</v>
      </c>
      <c r="O97" s="10">
        <f t="shared" si="12"/>
        <v>25.139999999999997</v>
      </c>
      <c r="P97" s="10">
        <v>1</v>
      </c>
      <c r="Q97" s="7">
        <f t="shared" si="13"/>
        <v>62.765</v>
      </c>
      <c r="R97" s="10">
        <v>1</v>
      </c>
      <c r="S97" s="9"/>
    </row>
    <row r="98" spans="1:19" ht="27.75" customHeight="1">
      <c r="A98" s="7">
        <v>95</v>
      </c>
      <c r="B98" s="7" t="s">
        <v>165</v>
      </c>
      <c r="C98" s="7" t="s">
        <v>347</v>
      </c>
      <c r="D98" s="7" t="s">
        <v>166</v>
      </c>
      <c r="E98" s="7" t="s">
        <v>161</v>
      </c>
      <c r="F98" s="9" t="s">
        <v>162</v>
      </c>
      <c r="G98" s="9" t="s">
        <v>518</v>
      </c>
      <c r="H98" s="9" t="s">
        <v>484</v>
      </c>
      <c r="I98" s="7">
        <v>60</v>
      </c>
      <c r="J98" s="7">
        <v>50</v>
      </c>
      <c r="K98" s="7">
        <v>0</v>
      </c>
      <c r="L98" s="7">
        <v>38.5</v>
      </c>
      <c r="M98" s="7">
        <v>4</v>
      </c>
      <c r="N98" s="7">
        <v>89.6</v>
      </c>
      <c r="O98" s="10">
        <f t="shared" si="12"/>
        <v>26.88</v>
      </c>
      <c r="P98" s="10">
        <v>1</v>
      </c>
      <c r="Q98" s="7">
        <f t="shared" si="13"/>
        <v>65.38</v>
      </c>
      <c r="R98" s="10">
        <v>1</v>
      </c>
      <c r="S98" s="9"/>
    </row>
    <row r="99" spans="1:19" ht="27.75" customHeight="1">
      <c r="A99" s="7">
        <v>96</v>
      </c>
      <c r="B99" s="7" t="s">
        <v>163</v>
      </c>
      <c r="C99" s="7" t="s">
        <v>346</v>
      </c>
      <c r="D99" s="7" t="s">
        <v>164</v>
      </c>
      <c r="E99" s="7" t="s">
        <v>161</v>
      </c>
      <c r="F99" s="9" t="s">
        <v>162</v>
      </c>
      <c r="G99" s="9" t="s">
        <v>519</v>
      </c>
      <c r="H99" s="9" t="s">
        <v>491</v>
      </c>
      <c r="I99" s="7">
        <v>58.3</v>
      </c>
      <c r="J99" s="7">
        <v>57</v>
      </c>
      <c r="K99" s="7">
        <v>0</v>
      </c>
      <c r="L99" s="7">
        <v>40.355</v>
      </c>
      <c r="M99" s="7">
        <v>2</v>
      </c>
      <c r="N99" s="7">
        <v>79.5</v>
      </c>
      <c r="O99" s="10">
        <f t="shared" si="12"/>
        <v>23.849999999999998</v>
      </c>
      <c r="P99" s="10">
        <v>5</v>
      </c>
      <c r="Q99" s="7">
        <f t="shared" si="13"/>
        <v>64.205</v>
      </c>
      <c r="R99" s="10">
        <v>2</v>
      </c>
      <c r="S99" s="9"/>
    </row>
    <row r="100" spans="1:19" ht="27.75" customHeight="1">
      <c r="A100" s="7">
        <v>97</v>
      </c>
      <c r="B100" s="7" t="s">
        <v>167</v>
      </c>
      <c r="C100" s="7" t="s">
        <v>347</v>
      </c>
      <c r="D100" s="7" t="s">
        <v>168</v>
      </c>
      <c r="E100" s="7" t="s">
        <v>169</v>
      </c>
      <c r="F100" s="9" t="s">
        <v>170</v>
      </c>
      <c r="G100" s="9" t="s">
        <v>503</v>
      </c>
      <c r="H100" s="9" t="s">
        <v>520</v>
      </c>
      <c r="I100" s="7">
        <v>69.2</v>
      </c>
      <c r="J100" s="7">
        <v>57</v>
      </c>
      <c r="K100" s="7">
        <v>0</v>
      </c>
      <c r="L100" s="7">
        <v>44.17</v>
      </c>
      <c r="M100" s="7">
        <v>1</v>
      </c>
      <c r="N100" s="7">
        <v>84.6</v>
      </c>
      <c r="O100" s="10">
        <f t="shared" si="12"/>
        <v>25.38</v>
      </c>
      <c r="P100" s="10">
        <v>2</v>
      </c>
      <c r="Q100" s="7">
        <f aca="true" t="shared" si="14" ref="Q100:Q113">SUM(L100+N100*0.3)</f>
        <v>69.55</v>
      </c>
      <c r="R100" s="10">
        <v>1</v>
      </c>
      <c r="S100" s="9"/>
    </row>
    <row r="101" spans="1:19" ht="27.75" customHeight="1">
      <c r="A101" s="7">
        <v>98</v>
      </c>
      <c r="B101" s="7" t="s">
        <v>171</v>
      </c>
      <c r="C101" s="7" t="s">
        <v>347</v>
      </c>
      <c r="D101" s="7" t="s">
        <v>172</v>
      </c>
      <c r="E101" s="7" t="s">
        <v>173</v>
      </c>
      <c r="F101" s="9" t="s">
        <v>174</v>
      </c>
      <c r="G101" s="9" t="s">
        <v>516</v>
      </c>
      <c r="H101" s="9" t="s">
        <v>521</v>
      </c>
      <c r="I101" s="7">
        <v>57.5</v>
      </c>
      <c r="J101" s="7">
        <v>57</v>
      </c>
      <c r="K101" s="7">
        <v>0</v>
      </c>
      <c r="L101" s="7">
        <v>40.075</v>
      </c>
      <c r="M101" s="7">
        <v>1</v>
      </c>
      <c r="N101" s="7">
        <v>89.6</v>
      </c>
      <c r="O101" s="10">
        <f t="shared" si="12"/>
        <v>26.88</v>
      </c>
      <c r="P101" s="10">
        <v>1</v>
      </c>
      <c r="Q101" s="7">
        <f t="shared" si="14"/>
        <v>66.955</v>
      </c>
      <c r="R101" s="10">
        <v>1</v>
      </c>
      <c r="S101" s="9"/>
    </row>
    <row r="102" spans="1:19" ht="27.75" customHeight="1">
      <c r="A102" s="7">
        <v>99</v>
      </c>
      <c r="B102" s="7" t="s">
        <v>82</v>
      </c>
      <c r="C102" s="7" t="s">
        <v>346</v>
      </c>
      <c r="D102" s="7" t="s">
        <v>175</v>
      </c>
      <c r="E102" s="7" t="s">
        <v>176</v>
      </c>
      <c r="F102" s="9" t="s">
        <v>177</v>
      </c>
      <c r="G102" s="9" t="s">
        <v>522</v>
      </c>
      <c r="H102" s="9" t="s">
        <v>523</v>
      </c>
      <c r="I102" s="7">
        <v>62.5</v>
      </c>
      <c r="J102" s="7">
        <v>53</v>
      </c>
      <c r="K102" s="7">
        <v>0</v>
      </c>
      <c r="L102" s="7">
        <v>40.425</v>
      </c>
      <c r="M102" s="7">
        <v>1</v>
      </c>
      <c r="N102" s="7">
        <v>80.9</v>
      </c>
      <c r="O102" s="10">
        <f t="shared" si="12"/>
        <v>24.27</v>
      </c>
      <c r="P102" s="10">
        <v>1</v>
      </c>
      <c r="Q102" s="7">
        <f t="shared" si="14"/>
        <v>64.695</v>
      </c>
      <c r="R102" s="10">
        <v>1</v>
      </c>
      <c r="S102" s="9"/>
    </row>
    <row r="103" spans="1:19" ht="27.75" customHeight="1">
      <c r="A103" s="7">
        <v>100</v>
      </c>
      <c r="B103" s="7" t="s">
        <v>178</v>
      </c>
      <c r="C103" s="7" t="s">
        <v>347</v>
      </c>
      <c r="D103" s="7" t="s">
        <v>179</v>
      </c>
      <c r="E103" s="7" t="s">
        <v>180</v>
      </c>
      <c r="F103" s="9" t="s">
        <v>181</v>
      </c>
      <c r="G103" s="9" t="s">
        <v>513</v>
      </c>
      <c r="H103" s="9" t="s">
        <v>484</v>
      </c>
      <c r="I103" s="7">
        <v>55</v>
      </c>
      <c r="J103" s="7">
        <v>50</v>
      </c>
      <c r="K103" s="7">
        <v>0</v>
      </c>
      <c r="L103" s="7">
        <v>36.75</v>
      </c>
      <c r="M103" s="7">
        <v>1</v>
      </c>
      <c r="N103" s="7">
        <v>80.4</v>
      </c>
      <c r="O103" s="10">
        <f t="shared" si="12"/>
        <v>24.12</v>
      </c>
      <c r="P103" s="10">
        <v>1</v>
      </c>
      <c r="Q103" s="7">
        <f t="shared" si="14"/>
        <v>60.870000000000005</v>
      </c>
      <c r="R103" s="10">
        <v>1</v>
      </c>
      <c r="S103" s="9"/>
    </row>
    <row r="104" spans="1:19" ht="27.75" customHeight="1">
      <c r="A104" s="7">
        <v>101</v>
      </c>
      <c r="B104" s="7" t="s">
        <v>184</v>
      </c>
      <c r="C104" s="7" t="s">
        <v>346</v>
      </c>
      <c r="D104" s="7" t="s">
        <v>185</v>
      </c>
      <c r="E104" s="7" t="s">
        <v>182</v>
      </c>
      <c r="F104" s="9" t="s">
        <v>183</v>
      </c>
      <c r="G104" s="9" t="s">
        <v>621</v>
      </c>
      <c r="H104" s="9" t="s">
        <v>622</v>
      </c>
      <c r="I104" s="7">
        <v>58.3</v>
      </c>
      <c r="J104" s="7">
        <v>57</v>
      </c>
      <c r="K104" s="7">
        <v>0</v>
      </c>
      <c r="L104" s="7">
        <v>40.355</v>
      </c>
      <c r="M104" s="7">
        <v>2</v>
      </c>
      <c r="N104" s="7">
        <v>77.2</v>
      </c>
      <c r="O104" s="10">
        <f t="shared" si="12"/>
        <v>23.16</v>
      </c>
      <c r="P104" s="10">
        <v>2</v>
      </c>
      <c r="Q104" s="7">
        <f t="shared" si="14"/>
        <v>63.515</v>
      </c>
      <c r="R104" s="10">
        <v>1</v>
      </c>
      <c r="S104" s="9"/>
    </row>
    <row r="105" spans="1:19" ht="27.75" customHeight="1">
      <c r="A105" s="7">
        <v>102</v>
      </c>
      <c r="B105" s="7" t="s">
        <v>186</v>
      </c>
      <c r="C105" s="7" t="s">
        <v>346</v>
      </c>
      <c r="D105" s="7" t="s">
        <v>187</v>
      </c>
      <c r="E105" s="7" t="s">
        <v>188</v>
      </c>
      <c r="F105" s="9" t="s">
        <v>189</v>
      </c>
      <c r="G105" s="9" t="s">
        <v>614</v>
      </c>
      <c r="H105" s="9" t="s">
        <v>615</v>
      </c>
      <c r="I105" s="7">
        <v>58.3</v>
      </c>
      <c r="J105" s="7">
        <v>61</v>
      </c>
      <c r="K105" s="7">
        <v>0</v>
      </c>
      <c r="L105" s="7">
        <v>41.755</v>
      </c>
      <c r="M105" s="7">
        <v>1</v>
      </c>
      <c r="N105" s="7">
        <v>86.1</v>
      </c>
      <c r="O105" s="10">
        <f t="shared" si="12"/>
        <v>25.83</v>
      </c>
      <c r="P105" s="10">
        <v>1</v>
      </c>
      <c r="Q105" s="7">
        <f t="shared" si="14"/>
        <v>67.58500000000001</v>
      </c>
      <c r="R105" s="10">
        <v>1</v>
      </c>
      <c r="S105" s="9"/>
    </row>
    <row r="106" spans="1:19" ht="27.75" customHeight="1">
      <c r="A106" s="7">
        <v>103</v>
      </c>
      <c r="B106" s="7" t="s">
        <v>190</v>
      </c>
      <c r="C106" s="7" t="s">
        <v>346</v>
      </c>
      <c r="D106" s="7" t="s">
        <v>191</v>
      </c>
      <c r="E106" s="7" t="s">
        <v>188</v>
      </c>
      <c r="F106" s="9" t="s">
        <v>189</v>
      </c>
      <c r="G106" s="9" t="s">
        <v>623</v>
      </c>
      <c r="H106" s="9" t="s">
        <v>624</v>
      </c>
      <c r="I106" s="7">
        <v>55.8</v>
      </c>
      <c r="J106" s="7">
        <v>60</v>
      </c>
      <c r="K106" s="7">
        <v>1</v>
      </c>
      <c r="L106" s="7">
        <v>41.53</v>
      </c>
      <c r="M106" s="7">
        <v>2</v>
      </c>
      <c r="N106" s="7">
        <v>86</v>
      </c>
      <c r="O106" s="10">
        <f t="shared" si="12"/>
        <v>25.8</v>
      </c>
      <c r="P106" s="10">
        <v>2</v>
      </c>
      <c r="Q106" s="7">
        <f t="shared" si="14"/>
        <v>67.33</v>
      </c>
      <c r="R106" s="10">
        <v>2</v>
      </c>
      <c r="S106" s="9"/>
    </row>
    <row r="107" spans="1:19" ht="27.75" customHeight="1">
      <c r="A107" s="7">
        <v>104</v>
      </c>
      <c r="B107" s="7" t="s">
        <v>192</v>
      </c>
      <c r="C107" s="7" t="s">
        <v>346</v>
      </c>
      <c r="D107" s="7" t="s">
        <v>193</v>
      </c>
      <c r="E107" s="7" t="s">
        <v>194</v>
      </c>
      <c r="F107" s="9" t="s">
        <v>195</v>
      </c>
      <c r="G107" s="9" t="s">
        <v>524</v>
      </c>
      <c r="H107" s="9" t="s">
        <v>484</v>
      </c>
      <c r="I107" s="7">
        <v>63.3</v>
      </c>
      <c r="J107" s="7">
        <v>53</v>
      </c>
      <c r="K107" s="7">
        <v>0</v>
      </c>
      <c r="L107" s="7">
        <v>40.705</v>
      </c>
      <c r="M107" s="7">
        <v>1</v>
      </c>
      <c r="N107" s="7">
        <v>78.2</v>
      </c>
      <c r="O107" s="10">
        <f t="shared" si="12"/>
        <v>23.46</v>
      </c>
      <c r="P107" s="10">
        <v>1</v>
      </c>
      <c r="Q107" s="7">
        <f t="shared" si="14"/>
        <v>64.16499999999999</v>
      </c>
      <c r="R107" s="10">
        <v>1</v>
      </c>
      <c r="S107" s="9"/>
    </row>
    <row r="108" spans="1:19" ht="27.75" customHeight="1">
      <c r="A108" s="7">
        <v>105</v>
      </c>
      <c r="B108" s="7" t="s">
        <v>196</v>
      </c>
      <c r="C108" s="7" t="s">
        <v>347</v>
      </c>
      <c r="D108" s="7" t="s">
        <v>197</v>
      </c>
      <c r="E108" s="7" t="s">
        <v>198</v>
      </c>
      <c r="F108" s="9" t="s">
        <v>199</v>
      </c>
      <c r="G108" s="9" t="s">
        <v>525</v>
      </c>
      <c r="H108" s="9" t="s">
        <v>526</v>
      </c>
      <c r="I108" s="7">
        <v>53.3</v>
      </c>
      <c r="J108" s="7">
        <v>50</v>
      </c>
      <c r="K108" s="7">
        <v>1</v>
      </c>
      <c r="L108" s="7">
        <v>37.155</v>
      </c>
      <c r="M108" s="7">
        <v>1</v>
      </c>
      <c r="N108" s="7">
        <v>80.8</v>
      </c>
      <c r="O108" s="10">
        <f t="shared" si="12"/>
        <v>24.24</v>
      </c>
      <c r="P108" s="10">
        <v>2</v>
      </c>
      <c r="Q108" s="7">
        <f t="shared" si="14"/>
        <v>61.394999999999996</v>
      </c>
      <c r="R108" s="10">
        <v>1</v>
      </c>
      <c r="S108" s="9"/>
    </row>
    <row r="109" spans="1:19" ht="27.75" customHeight="1">
      <c r="A109" s="7">
        <v>106</v>
      </c>
      <c r="B109" s="7" t="s">
        <v>200</v>
      </c>
      <c r="C109" s="7" t="s">
        <v>346</v>
      </c>
      <c r="D109" s="7" t="s">
        <v>201</v>
      </c>
      <c r="E109" s="7" t="s">
        <v>202</v>
      </c>
      <c r="F109" s="9" t="s">
        <v>203</v>
      </c>
      <c r="G109" s="9" t="s">
        <v>557</v>
      </c>
      <c r="H109" s="9" t="s">
        <v>558</v>
      </c>
      <c r="I109" s="7">
        <v>65.8</v>
      </c>
      <c r="J109" s="7">
        <v>54</v>
      </c>
      <c r="K109" s="7">
        <v>0</v>
      </c>
      <c r="L109" s="7">
        <v>41.93</v>
      </c>
      <c r="M109" s="7">
        <v>1</v>
      </c>
      <c r="N109" s="7">
        <v>83.1</v>
      </c>
      <c r="O109" s="10">
        <f t="shared" si="12"/>
        <v>24.929999999999996</v>
      </c>
      <c r="P109" s="10">
        <v>2</v>
      </c>
      <c r="Q109" s="7">
        <f t="shared" si="14"/>
        <v>66.86</v>
      </c>
      <c r="R109" s="10">
        <v>1</v>
      </c>
      <c r="S109" s="9"/>
    </row>
    <row r="110" spans="1:19" ht="27.75" customHeight="1">
      <c r="A110" s="7">
        <v>107</v>
      </c>
      <c r="B110" s="7" t="s">
        <v>206</v>
      </c>
      <c r="C110" s="7" t="s">
        <v>347</v>
      </c>
      <c r="D110" s="7" t="s">
        <v>207</v>
      </c>
      <c r="E110" s="7" t="s">
        <v>208</v>
      </c>
      <c r="F110" s="9" t="s">
        <v>209</v>
      </c>
      <c r="G110" s="9" t="s">
        <v>488</v>
      </c>
      <c r="H110" s="9" t="s">
        <v>527</v>
      </c>
      <c r="I110" s="7">
        <v>50</v>
      </c>
      <c r="J110" s="7">
        <v>61</v>
      </c>
      <c r="K110" s="7">
        <v>1</v>
      </c>
      <c r="L110" s="7">
        <v>39.85</v>
      </c>
      <c r="M110" s="7">
        <v>1</v>
      </c>
      <c r="N110" s="7">
        <v>83.5</v>
      </c>
      <c r="O110" s="10">
        <f aca="true" t="shared" si="15" ref="O110:O129">SUM(N110*0.3)</f>
        <v>25.05</v>
      </c>
      <c r="P110" s="10">
        <v>1</v>
      </c>
      <c r="Q110" s="7">
        <f t="shared" si="14"/>
        <v>64.9</v>
      </c>
      <c r="R110" s="10">
        <v>1</v>
      </c>
      <c r="S110" s="9"/>
    </row>
    <row r="111" spans="1:19" ht="27.75" customHeight="1">
      <c r="A111" s="7">
        <v>108</v>
      </c>
      <c r="B111" s="7" t="s">
        <v>29</v>
      </c>
      <c r="C111" s="7" t="s">
        <v>346</v>
      </c>
      <c r="D111" s="7" t="s">
        <v>30</v>
      </c>
      <c r="E111" s="7" t="s">
        <v>31</v>
      </c>
      <c r="F111" s="9" t="s">
        <v>32</v>
      </c>
      <c r="G111" s="9" t="s">
        <v>572</v>
      </c>
      <c r="H111" s="9" t="s">
        <v>484</v>
      </c>
      <c r="I111" s="7">
        <v>60.8</v>
      </c>
      <c r="J111" s="7">
        <v>49</v>
      </c>
      <c r="K111" s="7">
        <v>0</v>
      </c>
      <c r="L111" s="7">
        <v>38.43</v>
      </c>
      <c r="M111" s="7">
        <v>1</v>
      </c>
      <c r="N111" s="7">
        <v>80</v>
      </c>
      <c r="O111" s="10">
        <f t="shared" si="15"/>
        <v>24</v>
      </c>
      <c r="P111" s="10">
        <v>1</v>
      </c>
      <c r="Q111" s="7">
        <f t="shared" si="14"/>
        <v>62.43</v>
      </c>
      <c r="R111" s="10">
        <v>1</v>
      </c>
      <c r="S111" s="9"/>
    </row>
    <row r="112" spans="1:19" ht="27.75" customHeight="1">
      <c r="A112" s="7">
        <v>109</v>
      </c>
      <c r="B112" s="7" t="s">
        <v>204</v>
      </c>
      <c r="C112" s="7" t="s">
        <v>347</v>
      </c>
      <c r="D112" s="7" t="s">
        <v>33</v>
      </c>
      <c r="E112" s="7" t="s">
        <v>31</v>
      </c>
      <c r="F112" s="9" t="s">
        <v>32</v>
      </c>
      <c r="G112" s="9" t="s">
        <v>536</v>
      </c>
      <c r="H112" s="9" t="s">
        <v>484</v>
      </c>
      <c r="I112" s="7">
        <v>36.7</v>
      </c>
      <c r="J112" s="7">
        <v>45</v>
      </c>
      <c r="K112" s="7">
        <v>3</v>
      </c>
      <c r="L112" s="7">
        <v>31.595</v>
      </c>
      <c r="M112" s="7">
        <v>4</v>
      </c>
      <c r="N112" s="7">
        <v>79</v>
      </c>
      <c r="O112" s="10">
        <f t="shared" si="15"/>
        <v>23.7</v>
      </c>
      <c r="P112" s="10">
        <v>2</v>
      </c>
      <c r="Q112" s="7">
        <f t="shared" si="14"/>
        <v>55.295</v>
      </c>
      <c r="R112" s="10">
        <v>2</v>
      </c>
      <c r="S112" s="9"/>
    </row>
    <row r="113" spans="1:19" ht="27.75" customHeight="1">
      <c r="A113" s="7">
        <v>110</v>
      </c>
      <c r="B113" s="7" t="s">
        <v>205</v>
      </c>
      <c r="C113" s="7" t="s">
        <v>347</v>
      </c>
      <c r="D113" s="7" t="s">
        <v>34</v>
      </c>
      <c r="E113" s="7" t="s">
        <v>35</v>
      </c>
      <c r="F113" s="9" t="s">
        <v>36</v>
      </c>
      <c r="G113" s="9" t="s">
        <v>499</v>
      </c>
      <c r="H113" s="9" t="s">
        <v>546</v>
      </c>
      <c r="I113" s="7">
        <v>65.8</v>
      </c>
      <c r="J113" s="7">
        <v>50</v>
      </c>
      <c r="K113" s="7">
        <v>1</v>
      </c>
      <c r="L113" s="7">
        <v>41.53</v>
      </c>
      <c r="M113" s="7">
        <v>1</v>
      </c>
      <c r="N113" s="7">
        <v>81.8</v>
      </c>
      <c r="O113" s="10">
        <f t="shared" si="15"/>
        <v>24.54</v>
      </c>
      <c r="P113" s="10">
        <v>1</v>
      </c>
      <c r="Q113" s="7">
        <f t="shared" si="14"/>
        <v>66.07</v>
      </c>
      <c r="R113" s="10">
        <v>1</v>
      </c>
      <c r="S113" s="9"/>
    </row>
    <row r="114" spans="1:19" s="1" customFormat="1" ht="27.75" customHeight="1">
      <c r="A114" s="7">
        <v>111</v>
      </c>
      <c r="B114" s="7" t="s">
        <v>39</v>
      </c>
      <c r="C114" s="7" t="s">
        <v>346</v>
      </c>
      <c r="D114" s="7" t="s">
        <v>40</v>
      </c>
      <c r="E114" s="7" t="s">
        <v>37</v>
      </c>
      <c r="F114" s="9" t="s">
        <v>38</v>
      </c>
      <c r="G114" s="9" t="s">
        <v>528</v>
      </c>
      <c r="H114" s="9" t="s">
        <v>529</v>
      </c>
      <c r="I114" s="7">
        <v>55</v>
      </c>
      <c r="J114" s="7">
        <v>55</v>
      </c>
      <c r="K114" s="7">
        <v>0</v>
      </c>
      <c r="L114" s="7">
        <v>38.5</v>
      </c>
      <c r="M114" s="7">
        <v>1</v>
      </c>
      <c r="N114" s="7">
        <v>81</v>
      </c>
      <c r="O114" s="10">
        <f t="shared" si="15"/>
        <v>24.3</v>
      </c>
      <c r="P114" s="10">
        <v>2</v>
      </c>
      <c r="Q114" s="7">
        <f aca="true" t="shared" si="16" ref="Q114:Q119">SUM(L114+N114*0.3)</f>
        <v>62.8</v>
      </c>
      <c r="R114" s="10">
        <v>1</v>
      </c>
      <c r="S114" s="9"/>
    </row>
    <row r="115" spans="1:19" s="1" customFormat="1" ht="27.75" customHeight="1">
      <c r="A115" s="7">
        <v>112</v>
      </c>
      <c r="B115" s="7" t="s">
        <v>41</v>
      </c>
      <c r="C115" s="7" t="s">
        <v>347</v>
      </c>
      <c r="D115" s="7" t="s">
        <v>42</v>
      </c>
      <c r="E115" s="7" t="s">
        <v>37</v>
      </c>
      <c r="F115" s="9" t="s">
        <v>38</v>
      </c>
      <c r="G115" s="9" t="s">
        <v>513</v>
      </c>
      <c r="H115" s="9" t="s">
        <v>529</v>
      </c>
      <c r="I115" s="7">
        <v>55.8</v>
      </c>
      <c r="J115" s="7">
        <v>52</v>
      </c>
      <c r="K115" s="7">
        <v>0</v>
      </c>
      <c r="L115" s="7">
        <v>37.73</v>
      </c>
      <c r="M115" s="7">
        <v>3</v>
      </c>
      <c r="N115" s="7">
        <v>80.8</v>
      </c>
      <c r="O115" s="10">
        <f t="shared" si="15"/>
        <v>24.24</v>
      </c>
      <c r="P115" s="10">
        <v>3</v>
      </c>
      <c r="Q115" s="7">
        <f t="shared" si="16"/>
        <v>61.97</v>
      </c>
      <c r="R115" s="10">
        <v>2</v>
      </c>
      <c r="S115" s="9"/>
    </row>
    <row r="116" spans="1:19" ht="27.75" customHeight="1">
      <c r="A116" s="7">
        <v>113</v>
      </c>
      <c r="B116" s="7" t="s">
        <v>43</v>
      </c>
      <c r="C116" s="7" t="s">
        <v>347</v>
      </c>
      <c r="D116" s="7" t="s">
        <v>44</v>
      </c>
      <c r="E116" s="7" t="s">
        <v>45</v>
      </c>
      <c r="F116" s="9" t="s">
        <v>46</v>
      </c>
      <c r="G116" s="9" t="s">
        <v>525</v>
      </c>
      <c r="H116" s="9" t="s">
        <v>526</v>
      </c>
      <c r="I116" s="7">
        <v>46.7</v>
      </c>
      <c r="J116" s="7">
        <v>62</v>
      </c>
      <c r="K116" s="7">
        <v>0</v>
      </c>
      <c r="L116" s="7">
        <v>38.045</v>
      </c>
      <c r="M116" s="7">
        <v>1</v>
      </c>
      <c r="N116" s="7">
        <v>79.6</v>
      </c>
      <c r="O116" s="10">
        <f t="shared" si="15"/>
        <v>23.88</v>
      </c>
      <c r="P116" s="10">
        <v>1</v>
      </c>
      <c r="Q116" s="7">
        <f t="shared" si="16"/>
        <v>61.925</v>
      </c>
      <c r="R116" s="10">
        <v>1</v>
      </c>
      <c r="S116" s="9"/>
    </row>
    <row r="117" spans="1:19" ht="27.75" customHeight="1">
      <c r="A117" s="7">
        <v>114</v>
      </c>
      <c r="B117" s="7" t="s">
        <v>47</v>
      </c>
      <c r="C117" s="7" t="s">
        <v>346</v>
      </c>
      <c r="D117" s="7" t="s">
        <v>48</v>
      </c>
      <c r="E117" s="7" t="s">
        <v>49</v>
      </c>
      <c r="F117" s="9" t="s">
        <v>50</v>
      </c>
      <c r="G117" s="9" t="s">
        <v>604</v>
      </c>
      <c r="H117" s="9" t="s">
        <v>625</v>
      </c>
      <c r="I117" s="7">
        <v>64.2</v>
      </c>
      <c r="J117" s="7">
        <v>56</v>
      </c>
      <c r="K117" s="7">
        <v>0</v>
      </c>
      <c r="L117" s="7">
        <v>42.07</v>
      </c>
      <c r="M117" s="7">
        <v>1</v>
      </c>
      <c r="N117" s="7">
        <v>75.2</v>
      </c>
      <c r="O117" s="10">
        <f t="shared" si="15"/>
        <v>22.56</v>
      </c>
      <c r="P117" s="10">
        <v>2</v>
      </c>
      <c r="Q117" s="7">
        <f t="shared" si="16"/>
        <v>64.63</v>
      </c>
      <c r="R117" s="10">
        <v>1</v>
      </c>
      <c r="S117" s="9"/>
    </row>
    <row r="118" spans="1:19" ht="27.75" customHeight="1">
      <c r="A118" s="7">
        <v>115</v>
      </c>
      <c r="B118" s="7" t="s">
        <v>51</v>
      </c>
      <c r="C118" s="7" t="s">
        <v>346</v>
      </c>
      <c r="D118" s="7" t="s">
        <v>52</v>
      </c>
      <c r="E118" s="7" t="s">
        <v>53</v>
      </c>
      <c r="F118" s="9" t="s">
        <v>54</v>
      </c>
      <c r="G118" s="9" t="s">
        <v>530</v>
      </c>
      <c r="H118" s="9" t="s">
        <v>531</v>
      </c>
      <c r="I118" s="7">
        <v>58.3</v>
      </c>
      <c r="J118" s="7">
        <v>51</v>
      </c>
      <c r="K118" s="7">
        <v>0</v>
      </c>
      <c r="L118" s="7">
        <v>38.255</v>
      </c>
      <c r="M118" s="7">
        <v>1</v>
      </c>
      <c r="N118" s="7">
        <v>74.6</v>
      </c>
      <c r="O118" s="10">
        <f t="shared" si="15"/>
        <v>22.38</v>
      </c>
      <c r="P118" s="10">
        <v>2</v>
      </c>
      <c r="Q118" s="7">
        <f t="shared" si="16"/>
        <v>60.635000000000005</v>
      </c>
      <c r="R118" s="10">
        <v>1</v>
      </c>
      <c r="S118" s="9"/>
    </row>
    <row r="119" spans="1:19" s="1" customFormat="1" ht="27.75" customHeight="1">
      <c r="A119" s="7">
        <v>116</v>
      </c>
      <c r="B119" s="7" t="s">
        <v>55</v>
      </c>
      <c r="C119" s="7" t="s">
        <v>346</v>
      </c>
      <c r="D119" s="7" t="s">
        <v>56</v>
      </c>
      <c r="E119" s="7" t="s">
        <v>57</v>
      </c>
      <c r="F119" s="9" t="s">
        <v>58</v>
      </c>
      <c r="G119" s="9" t="s">
        <v>482</v>
      </c>
      <c r="H119" s="9" t="s">
        <v>567</v>
      </c>
      <c r="I119" s="7">
        <v>39.2</v>
      </c>
      <c r="J119" s="7">
        <v>55</v>
      </c>
      <c r="K119" s="7">
        <v>0</v>
      </c>
      <c r="L119" s="7">
        <v>32.97</v>
      </c>
      <c r="M119" s="7">
        <v>1</v>
      </c>
      <c r="N119" s="7">
        <v>74.9</v>
      </c>
      <c r="O119" s="10">
        <f t="shared" si="15"/>
        <v>22.470000000000002</v>
      </c>
      <c r="P119" s="10">
        <v>2</v>
      </c>
      <c r="Q119" s="7">
        <f t="shared" si="16"/>
        <v>55.44</v>
      </c>
      <c r="R119" s="10">
        <v>1</v>
      </c>
      <c r="S119" s="9"/>
    </row>
    <row r="120" spans="1:19" ht="27.75" customHeight="1">
      <c r="A120" s="7">
        <v>117</v>
      </c>
      <c r="B120" s="7" t="s">
        <v>234</v>
      </c>
      <c r="C120" s="7" t="s">
        <v>346</v>
      </c>
      <c r="D120" s="7" t="s">
        <v>59</v>
      </c>
      <c r="E120" s="7" t="s">
        <v>60</v>
      </c>
      <c r="F120" s="9" t="s">
        <v>61</v>
      </c>
      <c r="G120" s="9" t="s">
        <v>544</v>
      </c>
      <c r="H120" s="9" t="s">
        <v>545</v>
      </c>
      <c r="I120" s="7">
        <v>62.5</v>
      </c>
      <c r="J120" s="7">
        <v>45</v>
      </c>
      <c r="K120" s="7">
        <v>0</v>
      </c>
      <c r="L120" s="7">
        <v>37.625</v>
      </c>
      <c r="M120" s="7">
        <v>1</v>
      </c>
      <c r="N120" s="7">
        <v>78.2</v>
      </c>
      <c r="O120" s="10">
        <f t="shared" si="15"/>
        <v>23.46</v>
      </c>
      <c r="P120" s="10">
        <v>3</v>
      </c>
      <c r="Q120" s="7">
        <f aca="true" t="shared" si="17" ref="Q120:Q129">SUM(L120+N120*0.3)</f>
        <v>61.085</v>
      </c>
      <c r="R120" s="10">
        <v>1</v>
      </c>
      <c r="S120" s="9"/>
    </row>
    <row r="121" spans="1:19" s="1" customFormat="1" ht="27.75" customHeight="1">
      <c r="A121" s="7">
        <v>118</v>
      </c>
      <c r="B121" s="7" t="s">
        <v>62</v>
      </c>
      <c r="C121" s="7" t="s">
        <v>346</v>
      </c>
      <c r="D121" s="7" t="s">
        <v>63</v>
      </c>
      <c r="E121" s="7" t="s">
        <v>64</v>
      </c>
      <c r="F121" s="9" t="s">
        <v>65</v>
      </c>
      <c r="G121" s="9" t="s">
        <v>486</v>
      </c>
      <c r="H121" s="9" t="s">
        <v>532</v>
      </c>
      <c r="I121" s="7">
        <v>65.8</v>
      </c>
      <c r="J121" s="7">
        <v>63</v>
      </c>
      <c r="K121" s="7">
        <v>0</v>
      </c>
      <c r="L121" s="7">
        <v>45.08</v>
      </c>
      <c r="M121" s="7">
        <v>1</v>
      </c>
      <c r="N121" s="7">
        <v>79.6</v>
      </c>
      <c r="O121" s="10">
        <f t="shared" si="15"/>
        <v>23.88</v>
      </c>
      <c r="P121" s="10">
        <v>2</v>
      </c>
      <c r="Q121" s="7">
        <f t="shared" si="17"/>
        <v>68.96</v>
      </c>
      <c r="R121" s="10">
        <v>1</v>
      </c>
      <c r="S121" s="9"/>
    </row>
    <row r="122" spans="1:19" ht="27.75" customHeight="1">
      <c r="A122" s="7">
        <v>119</v>
      </c>
      <c r="B122" s="7" t="s">
        <v>0</v>
      </c>
      <c r="C122" s="7" t="s">
        <v>347</v>
      </c>
      <c r="D122" s="7" t="s">
        <v>1</v>
      </c>
      <c r="E122" s="7" t="s">
        <v>2</v>
      </c>
      <c r="F122" s="9" t="s">
        <v>3</v>
      </c>
      <c r="G122" s="9" t="s">
        <v>626</v>
      </c>
      <c r="H122" s="9" t="s">
        <v>615</v>
      </c>
      <c r="I122" s="7">
        <v>62.5</v>
      </c>
      <c r="J122" s="7">
        <v>63</v>
      </c>
      <c r="K122" s="7">
        <v>0</v>
      </c>
      <c r="L122" s="7">
        <v>43.925</v>
      </c>
      <c r="M122" s="7">
        <v>1</v>
      </c>
      <c r="N122" s="7">
        <v>80.6</v>
      </c>
      <c r="O122" s="10">
        <f t="shared" si="15"/>
        <v>24.179999999999996</v>
      </c>
      <c r="P122" s="10">
        <v>2</v>
      </c>
      <c r="Q122" s="7">
        <f t="shared" si="17"/>
        <v>68.10499999999999</v>
      </c>
      <c r="R122" s="10">
        <v>1</v>
      </c>
      <c r="S122" s="9"/>
    </row>
    <row r="123" spans="1:19" s="1" customFormat="1" ht="27.75" customHeight="1">
      <c r="A123" s="7">
        <v>120</v>
      </c>
      <c r="B123" s="7" t="s">
        <v>4</v>
      </c>
      <c r="C123" s="7" t="s">
        <v>346</v>
      </c>
      <c r="D123" s="7" t="s">
        <v>5</v>
      </c>
      <c r="E123" s="7" t="s">
        <v>6</v>
      </c>
      <c r="F123" s="9" t="s">
        <v>7</v>
      </c>
      <c r="G123" s="9" t="s">
        <v>573</v>
      </c>
      <c r="H123" s="9" t="s">
        <v>574</v>
      </c>
      <c r="I123" s="7">
        <v>72.5</v>
      </c>
      <c r="J123" s="7">
        <v>52</v>
      </c>
      <c r="K123" s="7">
        <v>0</v>
      </c>
      <c r="L123" s="7">
        <v>43.575</v>
      </c>
      <c r="M123" s="7">
        <v>1</v>
      </c>
      <c r="N123" s="7">
        <v>83.4</v>
      </c>
      <c r="O123" s="10">
        <f t="shared" si="15"/>
        <v>25.02</v>
      </c>
      <c r="P123" s="10">
        <v>1</v>
      </c>
      <c r="Q123" s="7">
        <f t="shared" si="17"/>
        <v>68.595</v>
      </c>
      <c r="R123" s="10">
        <v>1</v>
      </c>
      <c r="S123" s="9"/>
    </row>
    <row r="124" spans="1:19" s="1" customFormat="1" ht="27.75" customHeight="1">
      <c r="A124" s="7">
        <v>121</v>
      </c>
      <c r="B124" s="7" t="s">
        <v>480</v>
      </c>
      <c r="C124" s="7" t="s">
        <v>347</v>
      </c>
      <c r="D124" s="7" t="s">
        <v>10</v>
      </c>
      <c r="E124" s="7" t="s">
        <v>8</v>
      </c>
      <c r="F124" s="9" t="s">
        <v>9</v>
      </c>
      <c r="G124" s="9" t="s">
        <v>533</v>
      </c>
      <c r="H124" s="9" t="s">
        <v>534</v>
      </c>
      <c r="I124" s="7">
        <v>50.8</v>
      </c>
      <c r="J124" s="7">
        <v>54</v>
      </c>
      <c r="K124" s="7">
        <v>0</v>
      </c>
      <c r="L124" s="7">
        <v>36.68</v>
      </c>
      <c r="M124" s="7">
        <v>2</v>
      </c>
      <c r="N124" s="7">
        <v>84.8</v>
      </c>
      <c r="O124" s="10">
        <f t="shared" si="15"/>
        <v>25.439999999999998</v>
      </c>
      <c r="P124" s="10">
        <v>1</v>
      </c>
      <c r="Q124" s="7">
        <f t="shared" si="17"/>
        <v>62.12</v>
      </c>
      <c r="R124" s="10">
        <v>1</v>
      </c>
      <c r="S124" s="9"/>
    </row>
    <row r="125" spans="1:19" ht="27.75" customHeight="1">
      <c r="A125" s="7">
        <v>122</v>
      </c>
      <c r="B125" s="7" t="s">
        <v>339</v>
      </c>
      <c r="C125" s="7" t="s">
        <v>347</v>
      </c>
      <c r="D125" s="7" t="s">
        <v>11</v>
      </c>
      <c r="E125" s="7" t="s">
        <v>12</v>
      </c>
      <c r="F125" s="9" t="s">
        <v>13</v>
      </c>
      <c r="G125" s="9" t="s">
        <v>513</v>
      </c>
      <c r="H125" s="9" t="s">
        <v>535</v>
      </c>
      <c r="I125" s="7">
        <v>59.2</v>
      </c>
      <c r="J125" s="7">
        <v>54</v>
      </c>
      <c r="K125" s="7">
        <v>0</v>
      </c>
      <c r="L125" s="7">
        <v>39.62</v>
      </c>
      <c r="M125" s="7">
        <v>1</v>
      </c>
      <c r="N125" s="7">
        <v>81</v>
      </c>
      <c r="O125" s="10">
        <f t="shared" si="15"/>
        <v>24.3</v>
      </c>
      <c r="P125" s="10">
        <v>2</v>
      </c>
      <c r="Q125" s="7">
        <f t="shared" si="17"/>
        <v>63.92</v>
      </c>
      <c r="R125" s="10">
        <v>1</v>
      </c>
      <c r="S125" s="9"/>
    </row>
    <row r="126" spans="1:19" s="1" customFormat="1" ht="27.75" customHeight="1">
      <c r="A126" s="7">
        <v>123</v>
      </c>
      <c r="B126" s="7" t="s">
        <v>14</v>
      </c>
      <c r="C126" s="7" t="s">
        <v>347</v>
      </c>
      <c r="D126" s="7" t="s">
        <v>15</v>
      </c>
      <c r="E126" s="7" t="s">
        <v>16</v>
      </c>
      <c r="F126" s="9" t="s">
        <v>17</v>
      </c>
      <c r="G126" s="9" t="s">
        <v>627</v>
      </c>
      <c r="H126" s="9" t="s">
        <v>628</v>
      </c>
      <c r="I126" s="7">
        <v>60</v>
      </c>
      <c r="J126" s="7">
        <v>61</v>
      </c>
      <c r="K126" s="7">
        <v>0</v>
      </c>
      <c r="L126" s="7">
        <v>42.35</v>
      </c>
      <c r="M126" s="7">
        <v>1</v>
      </c>
      <c r="N126" s="7">
        <v>81.2</v>
      </c>
      <c r="O126" s="10">
        <f t="shared" si="15"/>
        <v>24.36</v>
      </c>
      <c r="P126" s="10">
        <v>2</v>
      </c>
      <c r="Q126" s="7">
        <f t="shared" si="17"/>
        <v>66.71000000000001</v>
      </c>
      <c r="R126" s="10">
        <v>1</v>
      </c>
      <c r="S126" s="9"/>
    </row>
    <row r="127" spans="1:19" ht="27.75" customHeight="1">
      <c r="A127" s="7">
        <v>124</v>
      </c>
      <c r="B127" s="7" t="s">
        <v>307</v>
      </c>
      <c r="C127" s="7" t="s">
        <v>346</v>
      </c>
      <c r="D127" s="7" t="s">
        <v>20</v>
      </c>
      <c r="E127" s="7" t="s">
        <v>18</v>
      </c>
      <c r="F127" s="9" t="s">
        <v>19</v>
      </c>
      <c r="G127" s="9" t="s">
        <v>552</v>
      </c>
      <c r="H127" s="9" t="s">
        <v>553</v>
      </c>
      <c r="I127" s="7">
        <v>61.7</v>
      </c>
      <c r="J127" s="7">
        <v>52</v>
      </c>
      <c r="K127" s="7">
        <v>0</v>
      </c>
      <c r="L127" s="7">
        <v>39.795</v>
      </c>
      <c r="M127" s="7">
        <v>3</v>
      </c>
      <c r="N127" s="7">
        <v>80.2</v>
      </c>
      <c r="O127" s="10">
        <f t="shared" si="15"/>
        <v>24.06</v>
      </c>
      <c r="P127" s="10">
        <v>1</v>
      </c>
      <c r="Q127" s="7">
        <f t="shared" si="17"/>
        <v>63.855000000000004</v>
      </c>
      <c r="R127" s="10">
        <v>1</v>
      </c>
      <c r="S127" s="9"/>
    </row>
    <row r="128" spans="1:19" ht="27.75" customHeight="1">
      <c r="A128" s="7">
        <v>125</v>
      </c>
      <c r="B128" s="7" t="s">
        <v>23</v>
      </c>
      <c r="C128" s="7" t="s">
        <v>346</v>
      </c>
      <c r="D128" s="7" t="s">
        <v>24</v>
      </c>
      <c r="E128" s="7" t="s">
        <v>21</v>
      </c>
      <c r="F128" s="9" t="s">
        <v>22</v>
      </c>
      <c r="G128" s="9" t="s">
        <v>616</v>
      </c>
      <c r="H128" s="9" t="s">
        <v>617</v>
      </c>
      <c r="I128" s="7">
        <v>56.7</v>
      </c>
      <c r="J128" s="7">
        <v>57</v>
      </c>
      <c r="K128" s="7">
        <v>0</v>
      </c>
      <c r="L128" s="7">
        <v>39.795</v>
      </c>
      <c r="M128" s="7">
        <v>3</v>
      </c>
      <c r="N128" s="7">
        <v>84.2</v>
      </c>
      <c r="O128" s="10">
        <f t="shared" si="15"/>
        <v>25.26</v>
      </c>
      <c r="P128" s="10">
        <v>1</v>
      </c>
      <c r="Q128" s="7">
        <f t="shared" si="17"/>
        <v>65.055</v>
      </c>
      <c r="R128" s="10">
        <v>1</v>
      </c>
      <c r="S128" s="9"/>
    </row>
    <row r="129" spans="1:19" ht="27.75" customHeight="1">
      <c r="A129" s="7">
        <v>126</v>
      </c>
      <c r="B129" s="7" t="s">
        <v>25</v>
      </c>
      <c r="C129" s="7" t="s">
        <v>347</v>
      </c>
      <c r="D129" s="7" t="s">
        <v>26</v>
      </c>
      <c r="E129" s="7" t="s">
        <v>27</v>
      </c>
      <c r="F129" s="9" t="s">
        <v>28</v>
      </c>
      <c r="G129" s="9" t="s">
        <v>536</v>
      </c>
      <c r="H129" s="9" t="s">
        <v>484</v>
      </c>
      <c r="I129" s="7">
        <v>58.3</v>
      </c>
      <c r="J129" s="7">
        <v>59</v>
      </c>
      <c r="K129" s="7">
        <v>0</v>
      </c>
      <c r="L129" s="7">
        <v>41.055</v>
      </c>
      <c r="M129" s="7">
        <v>1</v>
      </c>
      <c r="N129" s="7">
        <v>83.3</v>
      </c>
      <c r="O129" s="10">
        <f t="shared" si="15"/>
        <v>24.99</v>
      </c>
      <c r="P129" s="10">
        <v>1</v>
      </c>
      <c r="Q129" s="7">
        <f t="shared" si="17"/>
        <v>66.045</v>
      </c>
      <c r="R129" s="10">
        <v>1</v>
      </c>
      <c r="S129" s="9"/>
    </row>
  </sheetData>
  <mergeCells count="15">
    <mergeCell ref="E2:E3"/>
    <mergeCell ref="I2:M2"/>
    <mergeCell ref="N2:P2"/>
    <mergeCell ref="G2:G3"/>
    <mergeCell ref="H2:H3"/>
    <mergeCell ref="B1:S1"/>
    <mergeCell ref="S64:S65"/>
    <mergeCell ref="A2:A3"/>
    <mergeCell ref="D2:D3"/>
    <mergeCell ref="C2:C3"/>
    <mergeCell ref="S2:S3"/>
    <mergeCell ref="B2:B3"/>
    <mergeCell ref="Q2:Q3"/>
    <mergeCell ref="R2:R3"/>
    <mergeCell ref="F2:F3"/>
  </mergeCells>
  <printOptions horizontalCentered="1"/>
  <pageMargins left="0.15748031496062992" right="0.15748031496062992" top="0.7874015748031497" bottom="0.6692913385826772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四川省质量技术监督局</dc:creator>
  <cp:keywords/>
  <dc:description/>
  <cp:lastModifiedBy>四川省质量技术监督局</cp:lastModifiedBy>
  <cp:lastPrinted>2011-11-04T08:32:17Z</cp:lastPrinted>
  <dcterms:created xsi:type="dcterms:W3CDTF">2011-06-28T09:28:24Z</dcterms:created>
  <dcterms:modified xsi:type="dcterms:W3CDTF">2011-11-07T02:47:03Z</dcterms:modified>
  <cp:category/>
  <cp:version/>
  <cp:contentType/>
  <cp:contentStatus/>
</cp:coreProperties>
</file>